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Sheet1" sheetId="1" r:id="rId1"/>
  </sheets>
  <definedNames>
    <definedName name="_xlnm.Print_Area" localSheetId="0">Sheet1!$A$1:$R$368</definedName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Q347" i="1" l="1"/>
  <c r="Q344" i="1"/>
  <c r="Q341" i="1"/>
  <c r="Q332" i="1"/>
  <c r="Q319" i="1"/>
  <c r="Q306" i="1"/>
  <c r="Q299" i="1"/>
  <c r="Q296" i="1"/>
  <c r="Q290" i="1"/>
  <c r="Q280" i="1"/>
  <c r="Q268" i="1"/>
  <c r="Q262" i="1"/>
  <c r="Q248" i="1"/>
  <c r="Q241" i="1"/>
  <c r="Q235" i="1"/>
  <c r="Q227" i="1"/>
  <c r="Q221" i="1"/>
  <c r="Q203" i="1"/>
  <c r="Q195" i="1"/>
  <c r="Q182" i="1"/>
  <c r="Q178" i="1"/>
  <c r="Q174" i="1"/>
  <c r="Q165" i="1"/>
  <c r="Q162" i="1"/>
  <c r="Q157" i="1"/>
  <c r="Q143" i="1"/>
  <c r="Q139" i="1"/>
  <c r="Q122" i="1"/>
  <c r="Q102" i="1"/>
  <c r="Q86" i="1"/>
  <c r="Q72" i="1"/>
  <c r="Q56" i="1"/>
  <c r="Q43" i="1"/>
  <c r="Q42" i="1"/>
  <c r="Q31" i="1"/>
</calcChain>
</file>

<file path=xl/sharedStrings.xml><?xml version="1.0" encoding="utf-8"?>
<sst xmlns="http://schemas.openxmlformats.org/spreadsheetml/2006/main" count="787" uniqueCount="175">
  <si>
    <t>TYPE OF CONTRACT</t>
  </si>
  <si>
    <t>CATEGORY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</si>
  <si>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</si>
  <si>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</si>
  <si>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</si>
  <si>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</si>
  <si>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</si>
  <si>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</si>
  <si>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</si>
  <si>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</si>
  <si>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</si>
  <si>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</si>
  <si>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</si>
  <si>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</si>
  <si>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GOP</t>
  </si>
  <si>
    <t>IFI</t>
  </si>
  <si>
    <t>ESTIMATED BUDGET FOR GENERAL COMPONENTS OF THE CONTRACT</t>
  </si>
  <si>
    <t>PROCUREMENT METHOD TO BE ADOPTED</t>
  </si>
  <si>
    <t>CIVIL WORKS</t>
  </si>
  <si>
    <t>BUILDING CONSTUCTION</t>
  </si>
  <si>
    <t>CO</t>
  </si>
  <si>
    <t>(blank)</t>
  </si>
  <si>
    <t>Shopping</t>
  </si>
  <si>
    <t>GASSG</t>
  </si>
  <si>
    <t>(for below 500,000.00)</t>
  </si>
  <si>
    <t>MOOE</t>
  </si>
  <si>
    <t>Competitive Bidding</t>
  </si>
  <si>
    <t>MOOE 2011</t>
  </si>
  <si>
    <t>(for above 500,000.00)</t>
  </si>
  <si>
    <t>INFRASTRUCTURE PROJECT</t>
  </si>
  <si>
    <t>CIVIL WORKS Total</t>
  </si>
  <si>
    <t>CONSULTING SERVICES</t>
  </si>
  <si>
    <t>CONSULTANCY SERVICES</t>
  </si>
  <si>
    <t>4Ps-MOOE</t>
  </si>
  <si>
    <t>Selection of Individual</t>
  </si>
  <si>
    <t>Consultants</t>
  </si>
  <si>
    <t>OSEC-STB</t>
  </si>
  <si>
    <t>(World Bank)</t>
  </si>
  <si>
    <t>STB</t>
  </si>
  <si>
    <t>SWDRP</t>
  </si>
  <si>
    <t>Sole-source</t>
  </si>
  <si>
    <t>AUSAID</t>
  </si>
  <si>
    <t>(with World Bank</t>
  </si>
  <si>
    <t>KC-AF</t>
  </si>
  <si>
    <t>NO Objection Letter</t>
  </si>
  <si>
    <t>and/or with Justification)</t>
  </si>
  <si>
    <t>SWDRP Funds</t>
  </si>
  <si>
    <t>CONSULTING SERVICES Total</t>
  </si>
  <si>
    <t>GOODS AND SERVICES</t>
  </si>
  <si>
    <t>ADVERTISING &amp; PRINTING</t>
  </si>
  <si>
    <t>ADVERTORIAL EXPENSE</t>
  </si>
  <si>
    <t>ADVOCACY SUPPLIES AND MATERIALS</t>
  </si>
  <si>
    <t>Protective Service, PMM, OPPWD, Tindaha Natin, Social  pension and Disaster Fund</t>
  </si>
  <si>
    <t xml:space="preserve">Protective Service, PMM, OPPWD, Tindaha Natin, Social  pension and Disaster Fund </t>
  </si>
  <si>
    <t>IFI fund/4Ps</t>
  </si>
  <si>
    <t>BOARD AND LODGING/FOOD AND VENUE</t>
  </si>
  <si>
    <t>GASS</t>
  </si>
  <si>
    <t>Negotiated</t>
  </si>
  <si>
    <t>Procurement</t>
  </si>
  <si>
    <t>(Lease of Venue)</t>
  </si>
  <si>
    <t>UNICEF Funds</t>
  </si>
  <si>
    <t>4Ps</t>
  </si>
  <si>
    <t>BUS RENTAL</t>
  </si>
  <si>
    <t>CAPITAL OUTLAY</t>
  </si>
  <si>
    <t>CATERING SERVICES</t>
  </si>
  <si>
    <t>Convergence</t>
  </si>
  <si>
    <t>Osec</t>
  </si>
  <si>
    <t>COMMON COMPUTER SUPPLIES</t>
  </si>
  <si>
    <t>PDPB</t>
  </si>
  <si>
    <t>(Agency-to-Agency)</t>
  </si>
  <si>
    <t>for items available at PS</t>
  </si>
  <si>
    <t>SWRDRP GOP</t>
  </si>
  <si>
    <t>Direct Contracting</t>
  </si>
  <si>
    <t>for single source</t>
  </si>
  <si>
    <t>items</t>
  </si>
  <si>
    <t>COMMON ELECTRICAL SUPPLIES/ACCESSORIES</t>
  </si>
  <si>
    <t>Negotiated Procurement</t>
  </si>
  <si>
    <t>(Agency-to-Agency) - for items available at PS</t>
  </si>
  <si>
    <t>COMMON JANITORIAL SERVICES</t>
  </si>
  <si>
    <t>COMMON JANITORIAL SUPPLIES/MATERIALS</t>
  </si>
  <si>
    <t>COMMON OFFICE SUPPLIES</t>
  </si>
  <si>
    <t xml:space="preserve"> </t>
  </si>
  <si>
    <t xml:space="preserve">                        </t>
  </si>
  <si>
    <t>Pantawid</t>
  </si>
  <si>
    <t>COMMUNICATION EQUIPMENT</t>
  </si>
  <si>
    <t>COMMUNICATION EXPENSE</t>
  </si>
  <si>
    <t>4Ps/KALAHI</t>
  </si>
  <si>
    <t>CONTINGENCY FUND (MAXIMUM 4% OF THE TOTAL MOOE)</t>
  </si>
  <si>
    <t>COPIER CONSUMABLES</t>
  </si>
  <si>
    <t>COPY PRINTER/DUPLICATING MACHINE CONSUMABLES</t>
  </si>
  <si>
    <t>Shopping                                 (for below 500,000.00)</t>
  </si>
  <si>
    <t>ELECTRICAL TYPEWRITER CONSUMABLES</t>
  </si>
  <si>
    <t>FACSIMILE CONSUMABLES</t>
  </si>
  <si>
    <t>FOOD COMMODITIES</t>
  </si>
  <si>
    <t>FORWARDING SERVICES</t>
  </si>
  <si>
    <t xml:space="preserve">Disaster Fund </t>
  </si>
  <si>
    <t>FUEL AND OTHER RELATED PRODUCTS AND SERVICES FOR VEHICLES</t>
  </si>
  <si>
    <t>FURNITURE</t>
  </si>
  <si>
    <t>FURNITURE AND FIXTURES</t>
  </si>
  <si>
    <t>Capital Outlay/ GASSG</t>
  </si>
  <si>
    <t>OPG</t>
  </si>
  <si>
    <t>SWIDB Capital Outlay</t>
  </si>
  <si>
    <t xml:space="preserve">Competitive Bidding </t>
  </si>
  <si>
    <t>GOVERNMENT FORMS</t>
  </si>
  <si>
    <t>Negotiated Procurement               (Agency-to-Agency)</t>
  </si>
  <si>
    <t>INFORMATION TECHNOLOGY (IT) EQUIPMENT, SOFTWARE AND ACCESSORIES</t>
  </si>
  <si>
    <t>(2011 Continuing Funds)</t>
  </si>
  <si>
    <t>4Ps - CO</t>
  </si>
  <si>
    <t>4Ps - MOOE</t>
  </si>
  <si>
    <t>4Ps CO -2011</t>
  </si>
  <si>
    <t>4Ps/ICTMS CO - 2011</t>
  </si>
  <si>
    <t>ARMM Catch up plan</t>
  </si>
  <si>
    <t>Capital Outlay/GASSG</t>
  </si>
  <si>
    <t>INFORMATION TECHNOLOGY (IT) SERVICES</t>
  </si>
  <si>
    <t>IT ACCESSORIES</t>
  </si>
  <si>
    <t>IT EQUIPMENT AND SERVICES</t>
  </si>
  <si>
    <t>1 unit (June) Pantawid</t>
  </si>
  <si>
    <t>GASSG/ Pantawid</t>
  </si>
  <si>
    <t>MEDICAL AND DENTAL SUPPLIES/MEDICINES</t>
  </si>
  <si>
    <t>MEDICAL AND DENTAL TOOLS/EQUIPMENT</t>
  </si>
  <si>
    <t>NEWSPAPER PUBLICATION</t>
  </si>
  <si>
    <t>NON FOOD COMMODITIES</t>
  </si>
  <si>
    <t>OFFICE EQUIPMENT</t>
  </si>
  <si>
    <t>OFFICE EQUIPMENT, FURNITURE AND FIXTURE</t>
  </si>
  <si>
    <t>Shopping                                 (for below 500,000.00)                      Competitive Bidding                          (for above 500,000.00)</t>
  </si>
  <si>
    <t>OFFICE MACHINERIES/EQUIPMENTS/APPLIANCES</t>
  </si>
  <si>
    <t>OSEC Con'tg.  Fund</t>
  </si>
  <si>
    <t>PDAF</t>
  </si>
  <si>
    <t>Shopping                                     (for below 500,000.00)                    Competitive Bidding                            (for above 500,000.00)</t>
  </si>
  <si>
    <t>POSTAGE AND DELIVERY</t>
  </si>
  <si>
    <t xml:space="preserve">Shopping                 </t>
  </si>
  <si>
    <t>PRINTER CONSUMABLES</t>
  </si>
  <si>
    <t>PRINTING MATERIALS</t>
  </si>
  <si>
    <t>PRINTING SERVICES</t>
  </si>
  <si>
    <t>LP-SWDRP</t>
  </si>
  <si>
    <t>REFERENCE MATERIALS/BOOKS OUTLAY</t>
  </si>
  <si>
    <t>RELIEF GOODS</t>
  </si>
  <si>
    <t>Disaster Fund /QRF/ 
Donation Fund</t>
  </si>
  <si>
    <t>RENTALS</t>
  </si>
  <si>
    <t>REPAIR AND MAINTENANCE</t>
  </si>
  <si>
    <t>for single source items</t>
  </si>
  <si>
    <t>SEMI-EXPANDABLE ITEMS</t>
  </si>
  <si>
    <t>Protective Services</t>
  </si>
  <si>
    <t>TESTING SUPPLIES/MATERIALS</t>
  </si>
  <si>
    <t>Negotiated Procurement                      (Agency-to-Agency)                 Direct Contracting                 (for single source items)</t>
  </si>
  <si>
    <t>TRAINING SUPPLIES AND MATERIALS</t>
  </si>
  <si>
    <t>Shopping                                  (for below 500,000.00)</t>
  </si>
  <si>
    <t>GOP/ SWDRP/ UNICEF funds</t>
  </si>
  <si>
    <t>TRAININGS/CONFERENCES/FORUM/MEETINGS/SEMINARS</t>
  </si>
  <si>
    <t>4Ps GOP</t>
  </si>
  <si>
    <t>Lease of Venue</t>
  </si>
  <si>
    <t>TRUCKING AND HAULING</t>
  </si>
  <si>
    <t xml:space="preserve">Shopping </t>
  </si>
  <si>
    <t>Competitive Bidding                   (for above 500,000.00)</t>
  </si>
  <si>
    <t>GOODS AND SERVICES Total</t>
  </si>
  <si>
    <t>Grand Total</t>
  </si>
  <si>
    <t>GRAND TOTAL</t>
  </si>
  <si>
    <t>Prepared by:</t>
  </si>
  <si>
    <t>Submitted by:</t>
  </si>
  <si>
    <t>Recommending Approval</t>
  </si>
  <si>
    <t>Approved</t>
  </si>
  <si>
    <t>ANDREA J. OCA</t>
  </si>
  <si>
    <t>MARY ANGELENE DP. ARABIT</t>
  </si>
  <si>
    <t>VILMA B. CABRERA</t>
  </si>
  <si>
    <t>CAMILO G. GUDMALIN</t>
  </si>
  <si>
    <t>CORAZON JULIANO-SOLIMAN</t>
  </si>
  <si>
    <t>Administrative Assistant III</t>
  </si>
  <si>
    <t>Chief, Procurement Planning and Management Division</t>
  </si>
  <si>
    <t>Assistant Secretary</t>
  </si>
  <si>
    <t>Secretary, DSWD</t>
  </si>
  <si>
    <t>BAC Secretariat, PPMD</t>
  </si>
  <si>
    <t>and concurrent Head, BAC Secretariat</t>
  </si>
  <si>
    <t>and BAC-I Chairperson</t>
  </si>
  <si>
    <t>and BAC-II Chairperson</t>
  </si>
  <si>
    <t>Procurement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</si>
</sst>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Candara"/>
      <family val="2"/>
    </font>
    <font>
      <sz val="10"/>
      <name val="Candara"/>
      <family val="2"/>
    </font>
    <font>
      <sz val="9"/>
      <name val="Candara"/>
      <family val="2"/>
    </font>
    <font>
      <sz val="8"/>
      <name val="Candara"/>
      <family val="2"/>
    </font>
    <font>
      <sz val="6"/>
      <name val="Candara"/>
      <family val="2"/>
    </font>
    <font>
      <sz val="10"/>
      <color theme="0"/>
      <name val="Candara"/>
      <family val="2"/>
    </font>
    <font>
      <b/>
      <sz val="11"/>
      <name val="Candara"/>
      <family val="2"/>
    </font>
    <font>
      <b/>
      <sz val="14"/>
      <name val="Candara"/>
      <family val="2"/>
    </font>
    <font>
      <sz val="12"/>
      <name val="Candara"/>
      <family val="2"/>
    </font>
    <font>
      <b/>
      <sz val="12"/>
      <name val="Candar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/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/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164" fontId="3" fillId="0" borderId="11" xfId="0" applyNumberFormat="1" applyFont="1" applyBorder="1"/>
    <xf numFmtId="0" fontId="3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vertical="center" wrapText="1"/>
    </xf>
    <xf numFmtId="164" fontId="3" fillId="0" borderId="14" xfId="0" applyNumberFormat="1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3" xfId="0" applyNumberFormat="1" applyFont="1" applyBorder="1"/>
    <xf numFmtId="0" fontId="6" fillId="0" borderId="0" xfId="0" applyFont="1" applyBorder="1" applyAlignment="1">
      <alignment horizontal="center" vertical="center" wrapText="1"/>
    </xf>
    <xf numFmtId="164" fontId="2" fillId="0" borderId="14" xfId="0" applyNumberFormat="1" applyFont="1" applyBorder="1"/>
    <xf numFmtId="0" fontId="3" fillId="0" borderId="7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164" fontId="7" fillId="0" borderId="0" xfId="0" applyNumberFormat="1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9" fillId="0" borderId="16" xfId="0" applyNumberFormat="1" applyFont="1" applyBorder="1"/>
    <xf numFmtId="0" fontId="3" fillId="0" borderId="0" xfId="0" applyFont="1" applyAlignment="1">
      <alignment vertical="center" wrapText="1"/>
    </xf>
    <xf numFmtId="164" fontId="3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2"/>
  <sheetViews>
    <sheetView tabSelected="1" view="pageBreakPreview" topLeftCell="H16" zoomScale="70" zoomScaleNormal="100" zoomScaleSheetLayoutView="70" workbookViewId="0">
      <selection activeCell="R26" sqref="R26"/>
    </sheetView>
  </sheetViews>
  <sheetFormatPr defaultRowHeight="12.75" x14ac:dyDescent="0.2"/>
  <cols>
    <col min="1" max="1" width="24.7109375" style="9" bestFit="1" customWidth="1"/>
    <col min="2" max="2" width="32.7109375" style="55" customWidth="1"/>
    <col min="3" max="3" width="11.85546875" style="56" bestFit="1" customWidth="1"/>
    <col min="4" max="4" width="13.85546875" style="56" bestFit="1" customWidth="1"/>
    <col min="5" max="5" width="13.140625" style="56" bestFit="1" customWidth="1"/>
    <col min="6" max="6" width="11.85546875" style="56" bestFit="1" customWidth="1"/>
    <col min="7" max="7" width="11.7109375" style="56" bestFit="1" customWidth="1"/>
    <col min="8" max="8" width="11.28515625" style="56" bestFit="1" customWidth="1"/>
    <col min="9" max="9" width="12" style="56" bestFit="1" customWidth="1"/>
    <col min="10" max="10" width="13.42578125" style="56" bestFit="1" customWidth="1"/>
    <col min="11" max="11" width="11.28515625" style="56" bestFit="1" customWidth="1"/>
    <col min="12" max="12" width="14.28515625" style="56" bestFit="1" customWidth="1"/>
    <col min="13" max="13" width="12" style="56" bestFit="1" customWidth="1"/>
    <col min="14" max="14" width="11.5703125" style="56" bestFit="1" customWidth="1"/>
    <col min="15" max="15" width="13.28515625" style="53" customWidth="1"/>
    <col min="16" max="16" width="12" style="53" bestFit="1" customWidth="1"/>
    <col min="17" max="17" width="20.28515625" style="56" bestFit="1" customWidth="1"/>
    <col min="18" max="18" width="22.28515625" style="53" customWidth="1"/>
    <col min="19" max="16384" width="9.140625" style="9"/>
  </cols>
  <sheetData>
    <row r="1" spans="1:18" s="3" customFormat="1" ht="51.75" thickBo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2" t="s">
        <v>16</v>
      </c>
      <c r="R1" s="2" t="s">
        <v>17</v>
      </c>
    </row>
    <row r="2" spans="1:18" x14ac:dyDescent="0.2">
      <c r="A2" s="4" t="s">
        <v>18</v>
      </c>
      <c r="B2" s="5" t="s">
        <v>19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8200000</v>
      </c>
      <c r="N2" s="6">
        <v>0</v>
      </c>
      <c r="O2" s="7" t="s">
        <v>20</v>
      </c>
      <c r="P2" s="7" t="s">
        <v>21</v>
      </c>
      <c r="Q2" s="6">
        <v>8200000</v>
      </c>
      <c r="R2" s="8" t="s">
        <v>22</v>
      </c>
    </row>
    <row r="3" spans="1:18" x14ac:dyDescent="0.2">
      <c r="A3" s="10"/>
      <c r="B3" s="11"/>
      <c r="C3" s="12">
        <v>0</v>
      </c>
      <c r="D3" s="12">
        <v>0</v>
      </c>
      <c r="E3" s="12">
        <v>2000000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3" t="s">
        <v>23</v>
      </c>
      <c r="P3" s="13" t="s">
        <v>21</v>
      </c>
      <c r="Q3" s="12">
        <v>2000000</v>
      </c>
      <c r="R3" s="14" t="s">
        <v>24</v>
      </c>
    </row>
    <row r="4" spans="1:18" x14ac:dyDescent="0.2">
      <c r="A4" s="10"/>
      <c r="B4" s="11"/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800000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3" t="s">
        <v>14</v>
      </c>
      <c r="P4" s="13" t="s">
        <v>21</v>
      </c>
      <c r="Q4" s="12">
        <v>800000</v>
      </c>
      <c r="R4" s="14"/>
    </row>
    <row r="5" spans="1:18" x14ac:dyDescent="0.2">
      <c r="A5" s="10"/>
      <c r="B5" s="11"/>
      <c r="C5" s="12">
        <v>0</v>
      </c>
      <c r="D5" s="12">
        <v>0</v>
      </c>
      <c r="E5" s="12">
        <v>0</v>
      </c>
      <c r="F5" s="12">
        <v>0</v>
      </c>
      <c r="G5" s="12">
        <v>500000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3" t="s">
        <v>25</v>
      </c>
      <c r="P5" s="13" t="s">
        <v>21</v>
      </c>
      <c r="Q5" s="12">
        <v>500000</v>
      </c>
      <c r="R5" s="14" t="s">
        <v>26</v>
      </c>
    </row>
    <row r="6" spans="1:18" x14ac:dyDescent="0.2">
      <c r="A6" s="10"/>
      <c r="B6" s="11"/>
      <c r="C6" s="12">
        <v>0</v>
      </c>
      <c r="D6" s="12">
        <v>0</v>
      </c>
      <c r="E6" s="12">
        <v>0</v>
      </c>
      <c r="F6" s="12">
        <v>0</v>
      </c>
      <c r="G6" s="12">
        <v>1000000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3" t="s">
        <v>27</v>
      </c>
      <c r="P6" s="13" t="s">
        <v>21</v>
      </c>
      <c r="Q6" s="12">
        <v>1000000</v>
      </c>
      <c r="R6" s="14" t="s">
        <v>28</v>
      </c>
    </row>
    <row r="7" spans="1:18" x14ac:dyDescent="0.2">
      <c r="A7" s="10"/>
      <c r="B7" s="11"/>
      <c r="C7" s="12">
        <v>0</v>
      </c>
      <c r="D7" s="12">
        <v>0</v>
      </c>
      <c r="E7" s="12">
        <v>847224000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3" t="s">
        <v>21</v>
      </c>
      <c r="P7" s="13" t="s">
        <v>15</v>
      </c>
      <c r="Q7" s="12">
        <v>847224000</v>
      </c>
      <c r="R7" s="14"/>
    </row>
    <row r="8" spans="1:18" x14ac:dyDescent="0.2">
      <c r="A8" s="10"/>
      <c r="B8" s="11"/>
      <c r="C8" s="12">
        <v>9000000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3"/>
      <c r="P8" s="13" t="s">
        <v>21</v>
      </c>
      <c r="Q8" s="12">
        <v>9000000</v>
      </c>
      <c r="R8" s="14"/>
    </row>
    <row r="9" spans="1:18" ht="13.5" thickBot="1" x14ac:dyDescent="0.25">
      <c r="A9" s="10"/>
      <c r="B9" s="11" t="s">
        <v>29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56000</v>
      </c>
      <c r="L9" s="12">
        <v>0</v>
      </c>
      <c r="M9" s="12">
        <v>0</v>
      </c>
      <c r="N9" s="12">
        <v>0</v>
      </c>
      <c r="O9" s="13" t="s">
        <v>21</v>
      </c>
      <c r="P9" s="13" t="s">
        <v>21</v>
      </c>
      <c r="Q9" s="15">
        <v>56000</v>
      </c>
      <c r="R9" s="14"/>
    </row>
    <row r="10" spans="1:18" s="21" customFormat="1" ht="13.5" thickBot="1" x14ac:dyDescent="0.25">
      <c r="A10" s="16" t="s">
        <v>30</v>
      </c>
      <c r="B10" s="17"/>
      <c r="C10" s="18">
        <v>9000000</v>
      </c>
      <c r="D10" s="18">
        <v>0</v>
      </c>
      <c r="E10" s="18">
        <v>849224000</v>
      </c>
      <c r="F10" s="18">
        <v>0</v>
      </c>
      <c r="G10" s="18">
        <v>1500000</v>
      </c>
      <c r="H10" s="18">
        <v>0</v>
      </c>
      <c r="I10" s="18">
        <v>800000</v>
      </c>
      <c r="J10" s="18">
        <v>0</v>
      </c>
      <c r="K10" s="18">
        <v>56000</v>
      </c>
      <c r="L10" s="18">
        <v>0</v>
      </c>
      <c r="M10" s="18">
        <v>8200000</v>
      </c>
      <c r="N10" s="18">
        <v>0</v>
      </c>
      <c r="O10" s="19"/>
      <c r="P10" s="19"/>
      <c r="Q10" s="18">
        <v>868780000</v>
      </c>
      <c r="R10" s="20"/>
    </row>
    <row r="11" spans="1:18" ht="12.75" customHeight="1" x14ac:dyDescent="0.2">
      <c r="A11" s="4" t="s">
        <v>31</v>
      </c>
      <c r="B11" s="5" t="s">
        <v>32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30000</v>
      </c>
      <c r="M11" s="6">
        <v>0</v>
      </c>
      <c r="N11" s="6">
        <v>0</v>
      </c>
      <c r="O11" s="7" t="s">
        <v>33</v>
      </c>
      <c r="P11" s="7" t="s">
        <v>21</v>
      </c>
      <c r="Q11" s="6">
        <v>30000</v>
      </c>
      <c r="R11" s="8"/>
    </row>
    <row r="12" spans="1:18" x14ac:dyDescent="0.2">
      <c r="A12" s="10"/>
      <c r="B12" s="11"/>
      <c r="C12" s="12">
        <v>0</v>
      </c>
      <c r="D12" s="12">
        <v>900000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3" t="s">
        <v>23</v>
      </c>
      <c r="P12" s="13" t="s">
        <v>21</v>
      </c>
      <c r="Q12" s="12">
        <v>900000</v>
      </c>
      <c r="R12" s="14"/>
    </row>
    <row r="13" spans="1:18" x14ac:dyDescent="0.2">
      <c r="A13" s="10"/>
      <c r="B13" s="11"/>
      <c r="C13" s="12">
        <v>219830</v>
      </c>
      <c r="D13" s="12">
        <v>219830</v>
      </c>
      <c r="E13" s="12">
        <v>219830</v>
      </c>
      <c r="F13" s="12">
        <v>219830</v>
      </c>
      <c r="G13" s="12">
        <v>219830</v>
      </c>
      <c r="H13" s="12">
        <v>219830</v>
      </c>
      <c r="I13" s="12">
        <v>219830</v>
      </c>
      <c r="J13" s="12">
        <v>219830</v>
      </c>
      <c r="K13" s="12">
        <v>219830</v>
      </c>
      <c r="L13" s="12">
        <v>219830</v>
      </c>
      <c r="M13" s="12">
        <v>219830</v>
      </c>
      <c r="N13" s="12">
        <v>219830</v>
      </c>
      <c r="O13" s="13" t="s">
        <v>14</v>
      </c>
      <c r="P13" s="13" t="s">
        <v>21</v>
      </c>
      <c r="Q13" s="12">
        <v>2637960</v>
      </c>
      <c r="R13" s="14" t="s">
        <v>34</v>
      </c>
    </row>
    <row r="14" spans="1:18" x14ac:dyDescent="0.2">
      <c r="A14" s="10"/>
      <c r="B14" s="11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100000</v>
      </c>
      <c r="M14" s="12">
        <v>0</v>
      </c>
      <c r="N14" s="12">
        <v>0</v>
      </c>
      <c r="O14" s="13" t="s">
        <v>25</v>
      </c>
      <c r="P14" s="13" t="s">
        <v>21</v>
      </c>
      <c r="Q14" s="12">
        <v>100000</v>
      </c>
      <c r="R14" s="14" t="s">
        <v>35</v>
      </c>
    </row>
    <row r="15" spans="1:18" x14ac:dyDescent="0.2">
      <c r="A15" s="10"/>
      <c r="B15" s="11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90240</v>
      </c>
      <c r="K15" s="12">
        <v>90240</v>
      </c>
      <c r="L15" s="12">
        <v>90240</v>
      </c>
      <c r="M15" s="12">
        <v>90240</v>
      </c>
      <c r="N15" s="12">
        <v>90240</v>
      </c>
      <c r="O15" s="13" t="s">
        <v>36</v>
      </c>
      <c r="P15" s="13" t="s">
        <v>21</v>
      </c>
      <c r="Q15" s="12">
        <v>451200</v>
      </c>
      <c r="R15" s="14" t="s">
        <v>37</v>
      </c>
    </row>
    <row r="16" spans="1:18" x14ac:dyDescent="0.2">
      <c r="A16" s="10"/>
      <c r="B16" s="11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186400</v>
      </c>
      <c r="N16" s="12">
        <v>0</v>
      </c>
      <c r="O16" s="13" t="s">
        <v>38</v>
      </c>
      <c r="P16" s="13" t="s">
        <v>21</v>
      </c>
      <c r="Q16" s="12">
        <v>186400</v>
      </c>
      <c r="R16" s="14"/>
    </row>
    <row r="17" spans="1:18" x14ac:dyDescent="0.2">
      <c r="A17" s="10"/>
      <c r="B17" s="11"/>
      <c r="C17" s="12">
        <v>69862.5</v>
      </c>
      <c r="D17" s="12">
        <v>69862.5</v>
      </c>
      <c r="E17" s="12">
        <v>119862.5</v>
      </c>
      <c r="F17" s="12">
        <v>119862.5</v>
      </c>
      <c r="G17" s="12">
        <v>119862.5</v>
      </c>
      <c r="H17" s="12">
        <v>119862.5</v>
      </c>
      <c r="I17" s="12">
        <v>119862.5</v>
      </c>
      <c r="J17" s="12">
        <v>119862.5</v>
      </c>
      <c r="K17" s="12">
        <v>69862.5</v>
      </c>
      <c r="L17" s="12">
        <v>69862.5</v>
      </c>
      <c r="M17" s="12">
        <v>69862.5</v>
      </c>
      <c r="N17" s="12">
        <v>69862.5</v>
      </c>
      <c r="O17" s="13" t="s">
        <v>39</v>
      </c>
      <c r="P17" s="13" t="s">
        <v>21</v>
      </c>
      <c r="Q17" s="12">
        <v>1138350</v>
      </c>
      <c r="R17" s="14" t="s">
        <v>40</v>
      </c>
    </row>
    <row r="18" spans="1:18" x14ac:dyDescent="0.2">
      <c r="A18" s="10"/>
      <c r="B18" s="11"/>
      <c r="C18" s="12">
        <v>56943</v>
      </c>
      <c r="D18" s="12">
        <v>56943</v>
      </c>
      <c r="E18" s="12">
        <v>56943</v>
      </c>
      <c r="F18" s="12">
        <v>56943</v>
      </c>
      <c r="G18" s="12">
        <v>56943</v>
      </c>
      <c r="H18" s="12">
        <v>56943</v>
      </c>
      <c r="I18" s="12">
        <v>56943</v>
      </c>
      <c r="J18" s="12">
        <v>56943</v>
      </c>
      <c r="K18" s="12">
        <v>56943</v>
      </c>
      <c r="L18" s="12">
        <v>56943</v>
      </c>
      <c r="M18" s="12">
        <v>56943</v>
      </c>
      <c r="N18" s="12">
        <v>56943</v>
      </c>
      <c r="O18" s="13"/>
      <c r="P18" s="13" t="s">
        <v>41</v>
      </c>
      <c r="Q18" s="12">
        <v>683316</v>
      </c>
      <c r="R18" s="14" t="s">
        <v>42</v>
      </c>
    </row>
    <row r="19" spans="1:18" x14ac:dyDescent="0.2">
      <c r="A19" s="10"/>
      <c r="B19" s="11"/>
      <c r="C19" s="12">
        <v>10296000</v>
      </c>
      <c r="D19" s="12">
        <v>580000</v>
      </c>
      <c r="E19" s="12">
        <v>580000</v>
      </c>
      <c r="F19" s="12">
        <v>580000</v>
      </c>
      <c r="G19" s="12">
        <v>580000</v>
      </c>
      <c r="H19" s="12">
        <v>580000</v>
      </c>
      <c r="I19" s="12">
        <v>580000</v>
      </c>
      <c r="J19" s="12">
        <v>580000</v>
      </c>
      <c r="K19" s="12">
        <v>580000</v>
      </c>
      <c r="L19" s="12">
        <v>580000</v>
      </c>
      <c r="M19" s="12">
        <v>580000</v>
      </c>
      <c r="N19" s="12">
        <v>580000</v>
      </c>
      <c r="O19" s="13"/>
      <c r="P19" s="13" t="s">
        <v>43</v>
      </c>
      <c r="Q19" s="12">
        <v>16676000</v>
      </c>
      <c r="R19" s="14" t="s">
        <v>44</v>
      </c>
    </row>
    <row r="20" spans="1:18" x14ac:dyDescent="0.2">
      <c r="A20" s="10"/>
      <c r="B20" s="11"/>
      <c r="C20" s="12">
        <v>89756.25</v>
      </c>
      <c r="D20" s="12">
        <v>332756.25</v>
      </c>
      <c r="E20" s="12">
        <v>332756.25</v>
      </c>
      <c r="F20" s="12">
        <v>89756.25</v>
      </c>
      <c r="G20" s="12">
        <v>89756.25</v>
      </c>
      <c r="H20" s="12">
        <v>89756.25</v>
      </c>
      <c r="I20" s="12">
        <v>89756.25</v>
      </c>
      <c r="J20" s="12">
        <v>89756.25</v>
      </c>
      <c r="K20" s="12">
        <v>89756.25</v>
      </c>
      <c r="L20" s="12">
        <v>89756.25</v>
      </c>
      <c r="M20" s="12">
        <v>89756.25</v>
      </c>
      <c r="N20" s="12">
        <v>89756.25</v>
      </c>
      <c r="O20" s="13"/>
      <c r="P20" s="13" t="s">
        <v>39</v>
      </c>
      <c r="Q20" s="12">
        <v>1563075</v>
      </c>
      <c r="R20" s="14" t="s">
        <v>45</v>
      </c>
    </row>
    <row r="21" spans="1:18" ht="25.5" x14ac:dyDescent="0.2">
      <c r="A21" s="10"/>
      <c r="B21" s="11"/>
      <c r="C21" s="12">
        <v>3282000</v>
      </c>
      <c r="D21" s="12">
        <v>250000</v>
      </c>
      <c r="E21" s="12">
        <v>0</v>
      </c>
      <c r="F21" s="12">
        <v>1000</v>
      </c>
      <c r="G21" s="12">
        <v>0</v>
      </c>
      <c r="H21" s="12">
        <v>0</v>
      </c>
      <c r="I21" s="12">
        <v>1000</v>
      </c>
      <c r="J21" s="12">
        <v>0</v>
      </c>
      <c r="K21" s="12">
        <v>0</v>
      </c>
      <c r="L21" s="12">
        <v>261950</v>
      </c>
      <c r="M21" s="12">
        <v>0</v>
      </c>
      <c r="N21" s="12">
        <v>0</v>
      </c>
      <c r="O21" s="13"/>
      <c r="P21" s="13" t="s">
        <v>46</v>
      </c>
      <c r="Q21" s="12">
        <v>3795950</v>
      </c>
      <c r="R21" s="14"/>
    </row>
    <row r="22" spans="1:18" ht="13.5" thickBot="1" x14ac:dyDescent="0.25">
      <c r="A22" s="10"/>
      <c r="B22" s="11"/>
      <c r="C22" s="12">
        <v>7786863.9800000004</v>
      </c>
      <c r="D22" s="12">
        <v>625000</v>
      </c>
      <c r="E22" s="12">
        <v>625000</v>
      </c>
      <c r="F22" s="12">
        <v>1025000</v>
      </c>
      <c r="G22" s="12">
        <v>625000</v>
      </c>
      <c r="H22" s="12">
        <v>625000</v>
      </c>
      <c r="I22" s="12">
        <v>625000</v>
      </c>
      <c r="J22" s="12">
        <v>1525000</v>
      </c>
      <c r="K22" s="12">
        <v>1525000</v>
      </c>
      <c r="L22" s="12">
        <v>1375000</v>
      </c>
      <c r="M22" s="12">
        <v>625000</v>
      </c>
      <c r="N22" s="12">
        <v>625000</v>
      </c>
      <c r="O22" s="13"/>
      <c r="P22" s="13" t="s">
        <v>21</v>
      </c>
      <c r="Q22" s="15">
        <v>17611863.98</v>
      </c>
      <c r="R22" s="14"/>
    </row>
    <row r="23" spans="1:18" s="21" customFormat="1" ht="26.25" thickBot="1" x14ac:dyDescent="0.25">
      <c r="A23" s="16" t="s">
        <v>47</v>
      </c>
      <c r="B23" s="17"/>
      <c r="C23" s="18">
        <v>21801255.73</v>
      </c>
      <c r="D23" s="18">
        <v>3034391.75</v>
      </c>
      <c r="E23" s="18">
        <v>1934391.75</v>
      </c>
      <c r="F23" s="18">
        <v>2092391.75</v>
      </c>
      <c r="G23" s="18">
        <v>1691391.75</v>
      </c>
      <c r="H23" s="18">
        <v>1691391.75</v>
      </c>
      <c r="I23" s="18">
        <v>1692391.75</v>
      </c>
      <c r="J23" s="18">
        <v>2681631.75</v>
      </c>
      <c r="K23" s="18">
        <v>2631631.75</v>
      </c>
      <c r="L23" s="18">
        <v>2873581.75</v>
      </c>
      <c r="M23" s="18">
        <v>1918031.75</v>
      </c>
      <c r="N23" s="18">
        <v>1731631.75</v>
      </c>
      <c r="O23" s="19"/>
      <c r="P23" s="19"/>
      <c r="Q23" s="18">
        <v>45774114.980000004</v>
      </c>
      <c r="R23" s="20"/>
    </row>
    <row r="24" spans="1:18" ht="13.5" thickBot="1" x14ac:dyDescent="0.25">
      <c r="A24" s="22" t="s">
        <v>48</v>
      </c>
      <c r="B24" s="23" t="s">
        <v>49</v>
      </c>
      <c r="C24" s="24">
        <v>150000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 t="s">
        <v>21</v>
      </c>
      <c r="P24" s="25" t="s">
        <v>43</v>
      </c>
      <c r="Q24" s="26">
        <v>150000</v>
      </c>
      <c r="R24" s="27" t="s">
        <v>22</v>
      </c>
    </row>
    <row r="25" spans="1:18" ht="13.5" thickBot="1" x14ac:dyDescent="0.25">
      <c r="A25" s="22"/>
      <c r="B25" s="23" t="s">
        <v>50</v>
      </c>
      <c r="C25" s="24">
        <v>50000</v>
      </c>
      <c r="D25" s="24">
        <v>0</v>
      </c>
      <c r="E25" s="24">
        <v>0</v>
      </c>
      <c r="F25" s="24">
        <v>0</v>
      </c>
      <c r="G25" s="24">
        <v>0</v>
      </c>
      <c r="H25" s="24">
        <v>476720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5" t="s">
        <v>21</v>
      </c>
      <c r="P25" s="25" t="s">
        <v>21</v>
      </c>
      <c r="Q25" s="26">
        <v>526720</v>
      </c>
      <c r="R25" s="27" t="s">
        <v>22</v>
      </c>
    </row>
    <row r="26" spans="1:18" ht="89.25" x14ac:dyDescent="0.2">
      <c r="A26" s="4"/>
      <c r="B26" s="5" t="s">
        <v>51</v>
      </c>
      <c r="C26" s="6">
        <v>75600</v>
      </c>
      <c r="D26" s="6">
        <v>197400</v>
      </c>
      <c r="E26" s="6">
        <v>75600</v>
      </c>
      <c r="F26" s="6">
        <v>111600</v>
      </c>
      <c r="G26" s="6">
        <v>43800</v>
      </c>
      <c r="H26" s="6">
        <v>75600</v>
      </c>
      <c r="I26" s="6">
        <v>111600</v>
      </c>
      <c r="J26" s="6">
        <v>43800</v>
      </c>
      <c r="K26" s="6">
        <v>75600</v>
      </c>
      <c r="L26" s="6">
        <v>111600</v>
      </c>
      <c r="M26" s="6">
        <v>43800</v>
      </c>
      <c r="N26" s="6">
        <v>75600</v>
      </c>
      <c r="O26" s="7" t="s">
        <v>52</v>
      </c>
      <c r="P26" s="7" t="s">
        <v>21</v>
      </c>
      <c r="Q26" s="6">
        <v>1041600</v>
      </c>
      <c r="R26" s="28" t="s">
        <v>22</v>
      </c>
    </row>
    <row r="27" spans="1:18" ht="84" x14ac:dyDescent="0.2">
      <c r="A27" s="10"/>
      <c r="B27" s="11"/>
      <c r="C27" s="12">
        <v>75600</v>
      </c>
      <c r="D27" s="12">
        <v>197400</v>
      </c>
      <c r="E27" s="12">
        <v>75600</v>
      </c>
      <c r="F27" s="12">
        <v>111600</v>
      </c>
      <c r="G27" s="12">
        <v>43800</v>
      </c>
      <c r="H27" s="12">
        <v>75600</v>
      </c>
      <c r="I27" s="12">
        <v>111600</v>
      </c>
      <c r="J27" s="12">
        <v>43800</v>
      </c>
      <c r="K27" s="12">
        <v>144350</v>
      </c>
      <c r="L27" s="12">
        <v>111600</v>
      </c>
      <c r="M27" s="12">
        <v>43800</v>
      </c>
      <c r="N27" s="12">
        <v>75600</v>
      </c>
      <c r="O27" s="29" t="s">
        <v>53</v>
      </c>
      <c r="P27" s="13" t="s">
        <v>21</v>
      </c>
      <c r="Q27" s="12">
        <v>1110350</v>
      </c>
      <c r="R27" s="30" t="s">
        <v>24</v>
      </c>
    </row>
    <row r="28" spans="1:18" x14ac:dyDescent="0.2">
      <c r="A28" s="10"/>
      <c r="B28" s="11"/>
      <c r="C28" s="12">
        <v>0</v>
      </c>
      <c r="D28" s="12">
        <v>0</v>
      </c>
      <c r="E28" s="12">
        <v>0</v>
      </c>
      <c r="F28" s="12">
        <v>130000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300000</v>
      </c>
      <c r="O28" s="13" t="s">
        <v>21</v>
      </c>
      <c r="P28" s="13" t="s">
        <v>15</v>
      </c>
      <c r="Q28" s="12">
        <v>430000</v>
      </c>
      <c r="R28" s="14"/>
    </row>
    <row r="29" spans="1:18" x14ac:dyDescent="0.2">
      <c r="A29" s="10"/>
      <c r="B29" s="11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17346969</v>
      </c>
      <c r="M29" s="12">
        <v>0</v>
      </c>
      <c r="N29" s="12">
        <v>0</v>
      </c>
      <c r="O29" s="13"/>
      <c r="P29" s="13" t="s">
        <v>54</v>
      </c>
      <c r="Q29" s="12">
        <v>17346969</v>
      </c>
      <c r="R29" s="14" t="s">
        <v>26</v>
      </c>
    </row>
    <row r="30" spans="1:18" ht="13.5" thickBot="1" x14ac:dyDescent="0.25">
      <c r="A30" s="10"/>
      <c r="B30" s="11"/>
      <c r="C30" s="12">
        <v>1350000</v>
      </c>
      <c r="D30" s="12">
        <v>17880</v>
      </c>
      <c r="E30" s="12">
        <v>34680</v>
      </c>
      <c r="F30" s="12">
        <v>14280</v>
      </c>
      <c r="G30" s="12">
        <v>23352</v>
      </c>
      <c r="H30" s="12">
        <v>94680</v>
      </c>
      <c r="I30" s="12">
        <v>31780</v>
      </c>
      <c r="J30" s="12">
        <v>58180</v>
      </c>
      <c r="K30" s="12">
        <v>61252</v>
      </c>
      <c r="L30" s="12">
        <v>31780</v>
      </c>
      <c r="M30" s="12">
        <v>51480</v>
      </c>
      <c r="N30" s="12">
        <v>34680</v>
      </c>
      <c r="O30" s="13"/>
      <c r="P30" s="13" t="s">
        <v>21</v>
      </c>
      <c r="Q30" s="15">
        <v>1804024</v>
      </c>
      <c r="R30" s="14" t="s">
        <v>28</v>
      </c>
    </row>
    <row r="31" spans="1:18" ht="13.5" thickBot="1" x14ac:dyDescent="0.25">
      <c r="A31" s="31"/>
      <c r="B31" s="3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33"/>
      <c r="P31" s="33"/>
      <c r="Q31" s="18">
        <f>SUM(Q26:Q30)</f>
        <v>21732943</v>
      </c>
      <c r="R31" s="20"/>
    </row>
    <row r="32" spans="1:18" ht="25.5" x14ac:dyDescent="0.2">
      <c r="A32" s="4"/>
      <c r="B32" s="5" t="s">
        <v>55</v>
      </c>
      <c r="C32" s="6">
        <v>0</v>
      </c>
      <c r="D32" s="6">
        <v>0</v>
      </c>
      <c r="E32" s="6">
        <v>0</v>
      </c>
      <c r="F32" s="6">
        <v>12000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7" t="s">
        <v>56</v>
      </c>
      <c r="P32" s="7" t="s">
        <v>21</v>
      </c>
      <c r="Q32" s="6">
        <v>12000</v>
      </c>
      <c r="R32" s="8"/>
    </row>
    <row r="33" spans="1:18" x14ac:dyDescent="0.2">
      <c r="A33" s="10"/>
      <c r="B33" s="11"/>
      <c r="C33" s="12">
        <v>0</v>
      </c>
      <c r="D33" s="12">
        <v>72000</v>
      </c>
      <c r="E33" s="12">
        <v>72000</v>
      </c>
      <c r="F33" s="12">
        <v>90000</v>
      </c>
      <c r="G33" s="12">
        <v>90000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3" t="s">
        <v>23</v>
      </c>
      <c r="P33" s="13" t="s">
        <v>21</v>
      </c>
      <c r="Q33" s="12">
        <v>324000</v>
      </c>
      <c r="R33" s="14" t="s">
        <v>57</v>
      </c>
    </row>
    <row r="34" spans="1:18" x14ac:dyDescent="0.2">
      <c r="A34" s="10"/>
      <c r="B34" s="11"/>
      <c r="C34" s="12">
        <v>0</v>
      </c>
      <c r="D34" s="12">
        <v>162000</v>
      </c>
      <c r="E34" s="12">
        <v>207000</v>
      </c>
      <c r="F34" s="12">
        <v>895500</v>
      </c>
      <c r="G34" s="12">
        <v>1926000</v>
      </c>
      <c r="H34" s="12">
        <v>360000</v>
      </c>
      <c r="I34" s="12">
        <v>454500</v>
      </c>
      <c r="J34" s="12">
        <v>9000</v>
      </c>
      <c r="K34" s="12">
        <v>720000</v>
      </c>
      <c r="L34" s="12">
        <v>216000</v>
      </c>
      <c r="M34" s="12">
        <v>9000</v>
      </c>
      <c r="N34" s="12">
        <v>0</v>
      </c>
      <c r="O34" s="13" t="s">
        <v>14</v>
      </c>
      <c r="P34" s="13" t="s">
        <v>21</v>
      </c>
      <c r="Q34" s="12">
        <v>4959000</v>
      </c>
      <c r="R34" s="14" t="s">
        <v>58</v>
      </c>
    </row>
    <row r="35" spans="1:18" x14ac:dyDescent="0.2">
      <c r="A35" s="10"/>
      <c r="B35" s="11"/>
      <c r="C35" s="12">
        <v>0</v>
      </c>
      <c r="D35" s="12">
        <v>0</v>
      </c>
      <c r="E35" s="12">
        <v>56100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3" t="s">
        <v>25</v>
      </c>
      <c r="P35" s="13" t="s">
        <v>21</v>
      </c>
      <c r="Q35" s="12">
        <v>56100</v>
      </c>
      <c r="R35" s="14" t="s">
        <v>59</v>
      </c>
    </row>
    <row r="36" spans="1:18" x14ac:dyDescent="0.2">
      <c r="A36" s="10"/>
      <c r="B36" s="11"/>
      <c r="C36" s="12">
        <v>0</v>
      </c>
      <c r="D36" s="12">
        <v>0</v>
      </c>
      <c r="E36" s="12">
        <v>0</v>
      </c>
      <c r="F36" s="12">
        <v>0</v>
      </c>
      <c r="G36" s="12">
        <v>156000</v>
      </c>
      <c r="H36" s="12">
        <v>0</v>
      </c>
      <c r="I36" s="12">
        <v>570800</v>
      </c>
      <c r="J36" s="12">
        <v>1210200</v>
      </c>
      <c r="K36" s="12">
        <v>0</v>
      </c>
      <c r="L36" s="12">
        <v>0</v>
      </c>
      <c r="M36" s="12">
        <v>0</v>
      </c>
      <c r="N36" s="12">
        <v>0</v>
      </c>
      <c r="O36" s="13" t="s">
        <v>27</v>
      </c>
      <c r="P36" s="13" t="s">
        <v>21</v>
      </c>
      <c r="Q36" s="12">
        <v>1937000</v>
      </c>
      <c r="R36" s="14"/>
    </row>
    <row r="37" spans="1:18" x14ac:dyDescent="0.2">
      <c r="A37" s="10"/>
      <c r="B37" s="11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530000</v>
      </c>
      <c r="N37" s="12">
        <v>0</v>
      </c>
      <c r="O37" s="13" t="s">
        <v>38</v>
      </c>
      <c r="P37" s="13" t="s">
        <v>21</v>
      </c>
      <c r="Q37" s="12">
        <v>530000</v>
      </c>
      <c r="R37" s="14"/>
    </row>
    <row r="38" spans="1:18" x14ac:dyDescent="0.2">
      <c r="A38" s="10"/>
      <c r="B38" s="11"/>
      <c r="C38" s="12">
        <v>360000</v>
      </c>
      <c r="D38" s="12">
        <v>360000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567000</v>
      </c>
      <c r="N38" s="12">
        <v>567000</v>
      </c>
      <c r="O38" s="13" t="s">
        <v>60</v>
      </c>
      <c r="P38" s="13" t="s">
        <v>21</v>
      </c>
      <c r="Q38" s="12">
        <v>1854000</v>
      </c>
      <c r="R38" s="14"/>
    </row>
    <row r="39" spans="1:18" x14ac:dyDescent="0.2">
      <c r="A39" s="10"/>
      <c r="B39" s="11"/>
      <c r="C39" s="12">
        <v>0</v>
      </c>
      <c r="D39" s="12">
        <v>0</v>
      </c>
      <c r="E39" s="12">
        <v>144000</v>
      </c>
      <c r="F39" s="12">
        <v>0</v>
      </c>
      <c r="G39" s="12">
        <v>0</v>
      </c>
      <c r="H39" s="12">
        <v>144000</v>
      </c>
      <c r="I39" s="12">
        <v>662400</v>
      </c>
      <c r="J39" s="12">
        <v>0</v>
      </c>
      <c r="K39" s="12">
        <v>0</v>
      </c>
      <c r="L39" s="12">
        <v>0</v>
      </c>
      <c r="M39" s="12">
        <v>0</v>
      </c>
      <c r="N39" s="12">
        <v>144000</v>
      </c>
      <c r="O39" s="13" t="s">
        <v>21</v>
      </c>
      <c r="P39" s="13" t="s">
        <v>61</v>
      </c>
      <c r="Q39" s="12">
        <v>1094400</v>
      </c>
      <c r="R39" s="14"/>
    </row>
    <row r="40" spans="1:18" ht="25.5" x14ac:dyDescent="0.2">
      <c r="A40" s="10"/>
      <c r="B40" s="11"/>
      <c r="C40" s="12">
        <v>429430</v>
      </c>
      <c r="D40" s="12">
        <v>506643400</v>
      </c>
      <c r="E40" s="12">
        <v>11400</v>
      </c>
      <c r="F40" s="12">
        <v>258860</v>
      </c>
      <c r="G40" s="12">
        <v>280700</v>
      </c>
      <c r="H40" s="12">
        <v>0</v>
      </c>
      <c r="I40" s="12">
        <v>361460</v>
      </c>
      <c r="J40" s="12">
        <v>214000</v>
      </c>
      <c r="K40" s="12">
        <v>11400</v>
      </c>
      <c r="L40" s="12">
        <v>141960</v>
      </c>
      <c r="M40" s="12">
        <v>0</v>
      </c>
      <c r="N40" s="12">
        <v>0</v>
      </c>
      <c r="O40" s="13"/>
      <c r="P40" s="13" t="s">
        <v>46</v>
      </c>
      <c r="Q40" s="12">
        <v>508352610</v>
      </c>
      <c r="R40" s="14"/>
    </row>
    <row r="41" spans="1:18" x14ac:dyDescent="0.2">
      <c r="A41" s="10"/>
      <c r="B41" s="11"/>
      <c r="C41" s="12">
        <v>2458860</v>
      </c>
      <c r="D41" s="12">
        <v>2377328</v>
      </c>
      <c r="E41" s="12">
        <v>2064000</v>
      </c>
      <c r="F41" s="12">
        <v>7392000</v>
      </c>
      <c r="G41" s="12">
        <v>2070000</v>
      </c>
      <c r="H41" s="12">
        <v>2342800.06</v>
      </c>
      <c r="I41" s="12">
        <v>2642400</v>
      </c>
      <c r="J41" s="12">
        <v>2130000</v>
      </c>
      <c r="K41" s="12">
        <v>2292000</v>
      </c>
      <c r="L41" s="12">
        <v>2418600</v>
      </c>
      <c r="M41" s="12">
        <v>2700000</v>
      </c>
      <c r="N41" s="12">
        <v>2514000</v>
      </c>
      <c r="O41" s="13"/>
      <c r="P41" s="13" t="s">
        <v>21</v>
      </c>
      <c r="Q41" s="12">
        <v>33401988.060000002</v>
      </c>
      <c r="R41" s="14"/>
    </row>
    <row r="42" spans="1:18" ht="13.5" thickBot="1" x14ac:dyDescent="0.25">
      <c r="A42" s="10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3"/>
      <c r="Q42" s="18">
        <f>SUM(Q32:Q41)</f>
        <v>552521098.05999994</v>
      </c>
      <c r="R42" s="14"/>
    </row>
    <row r="43" spans="1:18" ht="13.5" thickBot="1" x14ac:dyDescent="0.25">
      <c r="A43" s="31"/>
      <c r="B43" s="32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33"/>
      <c r="P43" s="33"/>
      <c r="Q43" s="18">
        <f>SUM(Q32:Q42)</f>
        <v>1105042196.1199999</v>
      </c>
      <c r="R43" s="20"/>
    </row>
    <row r="44" spans="1:18" ht="13.5" thickBot="1" x14ac:dyDescent="0.25">
      <c r="A44" s="22"/>
      <c r="B44" s="23" t="s">
        <v>62</v>
      </c>
      <c r="C44" s="24">
        <v>25000</v>
      </c>
      <c r="D44" s="24">
        <v>25000</v>
      </c>
      <c r="E44" s="24">
        <v>25000</v>
      </c>
      <c r="F44" s="24">
        <v>25000</v>
      </c>
      <c r="G44" s="24">
        <v>25000</v>
      </c>
      <c r="H44" s="24">
        <v>25000</v>
      </c>
      <c r="I44" s="24">
        <v>25000</v>
      </c>
      <c r="J44" s="24">
        <v>25000</v>
      </c>
      <c r="K44" s="24">
        <v>25000</v>
      </c>
      <c r="L44" s="24">
        <v>25000</v>
      </c>
      <c r="M44" s="24">
        <v>25000</v>
      </c>
      <c r="N44" s="24">
        <v>0</v>
      </c>
      <c r="O44" s="25" t="s">
        <v>21</v>
      </c>
      <c r="P44" s="25" t="s">
        <v>21</v>
      </c>
      <c r="Q44" s="26">
        <v>275000</v>
      </c>
      <c r="R44" s="27"/>
    </row>
    <row r="45" spans="1:18" ht="13.5" thickBot="1" x14ac:dyDescent="0.25">
      <c r="A45" s="22"/>
      <c r="B45" s="23" t="s">
        <v>63</v>
      </c>
      <c r="C45" s="24">
        <v>0</v>
      </c>
      <c r="D45" s="24">
        <v>517322718.72000003</v>
      </c>
      <c r="E45" s="24">
        <v>4383108.92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5" t="s">
        <v>21</v>
      </c>
      <c r="P45" s="25" t="s">
        <v>54</v>
      </c>
      <c r="Q45" s="26">
        <v>521705827.64000005</v>
      </c>
      <c r="R45" s="27"/>
    </row>
    <row r="46" spans="1:18" x14ac:dyDescent="0.2">
      <c r="A46" s="4"/>
      <c r="B46" s="5" t="s">
        <v>64</v>
      </c>
      <c r="C46" s="6">
        <v>60000</v>
      </c>
      <c r="D46" s="6">
        <v>60000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7" t="s">
        <v>65</v>
      </c>
      <c r="P46" s="7" t="s">
        <v>21</v>
      </c>
      <c r="Q46" s="6">
        <v>120000</v>
      </c>
      <c r="R46" s="8"/>
    </row>
    <row r="47" spans="1:18" ht="14.25" customHeight="1" x14ac:dyDescent="0.2">
      <c r="A47" s="10"/>
      <c r="B47" s="11"/>
      <c r="C47" s="12">
        <v>0</v>
      </c>
      <c r="D47" s="12">
        <v>72000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3" t="s">
        <v>56</v>
      </c>
      <c r="P47" s="13" t="s">
        <v>21</v>
      </c>
      <c r="Q47" s="12">
        <v>72000</v>
      </c>
      <c r="R47" s="14"/>
    </row>
    <row r="48" spans="1:18" x14ac:dyDescent="0.2">
      <c r="A48" s="10"/>
      <c r="B48" s="11"/>
      <c r="C48" s="12">
        <v>15750</v>
      </c>
      <c r="D48" s="12">
        <v>15750</v>
      </c>
      <c r="E48" s="12">
        <v>15750</v>
      </c>
      <c r="F48" s="12">
        <v>15750</v>
      </c>
      <c r="G48" s="12">
        <v>15750</v>
      </c>
      <c r="H48" s="12">
        <v>15750</v>
      </c>
      <c r="I48" s="12">
        <v>156250</v>
      </c>
      <c r="J48" s="12">
        <v>15750</v>
      </c>
      <c r="K48" s="12">
        <v>15750</v>
      </c>
      <c r="L48" s="12">
        <v>15750</v>
      </c>
      <c r="M48" s="12">
        <v>15750</v>
      </c>
      <c r="N48" s="12">
        <v>15750</v>
      </c>
      <c r="O48" s="13" t="s">
        <v>23</v>
      </c>
      <c r="P48" s="13" t="s">
        <v>21</v>
      </c>
      <c r="Q48" s="12">
        <v>329500</v>
      </c>
      <c r="R48" s="14"/>
    </row>
    <row r="49" spans="1:18" ht="15.75" customHeight="1" x14ac:dyDescent="0.2">
      <c r="A49" s="10"/>
      <c r="B49" s="11"/>
      <c r="C49" s="12">
        <v>17370</v>
      </c>
      <c r="D49" s="12">
        <v>1900</v>
      </c>
      <c r="E49" s="12">
        <v>9510</v>
      </c>
      <c r="F49" s="12">
        <v>0</v>
      </c>
      <c r="G49" s="12">
        <v>8750</v>
      </c>
      <c r="H49" s="12">
        <v>0</v>
      </c>
      <c r="I49" s="12">
        <v>0</v>
      </c>
      <c r="J49" s="12">
        <v>8750</v>
      </c>
      <c r="K49" s="12">
        <v>0</v>
      </c>
      <c r="L49" s="12">
        <v>0</v>
      </c>
      <c r="M49" s="12">
        <v>8750</v>
      </c>
      <c r="N49" s="12">
        <v>0</v>
      </c>
      <c r="O49" s="13" t="s">
        <v>14</v>
      </c>
      <c r="P49" s="13" t="s">
        <v>21</v>
      </c>
      <c r="Q49" s="12">
        <v>55030</v>
      </c>
      <c r="R49" s="14" t="s">
        <v>22</v>
      </c>
    </row>
    <row r="50" spans="1:18" x14ac:dyDescent="0.2">
      <c r="A50" s="10"/>
      <c r="B50" s="11"/>
      <c r="C50" s="12">
        <v>80825</v>
      </c>
      <c r="D50" s="12">
        <v>80825</v>
      </c>
      <c r="E50" s="12">
        <v>80825</v>
      </c>
      <c r="F50" s="12">
        <v>80825</v>
      </c>
      <c r="G50" s="12">
        <v>80825</v>
      </c>
      <c r="H50" s="12">
        <v>80825</v>
      </c>
      <c r="I50" s="12">
        <v>80825</v>
      </c>
      <c r="J50" s="12">
        <v>80825</v>
      </c>
      <c r="K50" s="12">
        <v>80825</v>
      </c>
      <c r="L50" s="12">
        <v>80825</v>
      </c>
      <c r="M50" s="12">
        <v>80825</v>
      </c>
      <c r="N50" s="12">
        <v>80825</v>
      </c>
      <c r="O50" s="13" t="s">
        <v>66</v>
      </c>
      <c r="P50" s="13" t="s">
        <v>21</v>
      </c>
      <c r="Q50" s="12">
        <v>969900</v>
      </c>
      <c r="R50" s="14"/>
    </row>
    <row r="51" spans="1:18" x14ac:dyDescent="0.2">
      <c r="A51" s="10"/>
      <c r="B51" s="11"/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4000</v>
      </c>
      <c r="N51" s="12">
        <v>0</v>
      </c>
      <c r="O51" s="13" t="s">
        <v>38</v>
      </c>
      <c r="P51" s="13" t="s">
        <v>21</v>
      </c>
      <c r="Q51" s="12">
        <v>4000</v>
      </c>
      <c r="R51" s="14"/>
    </row>
    <row r="52" spans="1:18" x14ac:dyDescent="0.2">
      <c r="A52" s="10"/>
      <c r="B52" s="11"/>
      <c r="C52" s="12">
        <v>7200</v>
      </c>
      <c r="D52" s="12">
        <v>9600</v>
      </c>
      <c r="E52" s="12">
        <v>16800</v>
      </c>
      <c r="F52" s="12">
        <v>9600</v>
      </c>
      <c r="G52" s="12">
        <v>9600</v>
      </c>
      <c r="H52" s="12">
        <v>16800</v>
      </c>
      <c r="I52" s="12">
        <v>9600</v>
      </c>
      <c r="J52" s="12">
        <v>9600</v>
      </c>
      <c r="K52" s="12">
        <v>16800</v>
      </c>
      <c r="L52" s="12">
        <v>9600</v>
      </c>
      <c r="M52" s="12">
        <v>7200</v>
      </c>
      <c r="N52" s="12">
        <v>14400</v>
      </c>
      <c r="O52" s="13" t="s">
        <v>21</v>
      </c>
      <c r="P52" s="13" t="s">
        <v>61</v>
      </c>
      <c r="Q52" s="12">
        <v>136800</v>
      </c>
      <c r="R52" s="14"/>
    </row>
    <row r="53" spans="1:18" x14ac:dyDescent="0.2">
      <c r="A53" s="10"/>
      <c r="B53" s="11"/>
      <c r="C53" s="12">
        <v>15600</v>
      </c>
      <c r="D53" s="12">
        <v>11400</v>
      </c>
      <c r="E53" s="12">
        <v>11400</v>
      </c>
      <c r="F53" s="12">
        <v>26000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3"/>
      <c r="P53" s="13" t="s">
        <v>23</v>
      </c>
      <c r="Q53" s="12">
        <v>64400</v>
      </c>
      <c r="R53" s="14"/>
    </row>
    <row r="54" spans="1:18" ht="15.75" customHeight="1" thickBot="1" x14ac:dyDescent="0.25">
      <c r="A54" s="34"/>
      <c r="B54" s="35"/>
      <c r="C54" s="36">
        <v>1064180</v>
      </c>
      <c r="D54" s="36">
        <v>0</v>
      </c>
      <c r="E54" s="36">
        <v>0</v>
      </c>
      <c r="F54" s="36">
        <v>64200</v>
      </c>
      <c r="G54" s="36">
        <v>0</v>
      </c>
      <c r="H54" s="36">
        <v>0</v>
      </c>
      <c r="I54" s="36">
        <v>42600</v>
      </c>
      <c r="J54" s="36">
        <v>0</v>
      </c>
      <c r="K54" s="36">
        <v>21000</v>
      </c>
      <c r="L54" s="36">
        <v>12000</v>
      </c>
      <c r="M54" s="36">
        <v>0</v>
      </c>
      <c r="N54" s="36">
        <v>0</v>
      </c>
      <c r="O54" s="37"/>
      <c r="P54" s="37" t="s">
        <v>46</v>
      </c>
      <c r="Q54" s="36">
        <v>1203980</v>
      </c>
      <c r="R54" s="38"/>
    </row>
    <row r="55" spans="1:18" ht="14.25" thickTop="1" thickBot="1" x14ac:dyDescent="0.25">
      <c r="A55" s="10"/>
      <c r="B55" s="11"/>
      <c r="C55" s="12">
        <v>278150</v>
      </c>
      <c r="D55" s="12">
        <v>555100</v>
      </c>
      <c r="E55" s="12">
        <v>607000</v>
      </c>
      <c r="F55" s="12">
        <v>576100</v>
      </c>
      <c r="G55" s="12">
        <v>545200</v>
      </c>
      <c r="H55" s="12">
        <v>636800</v>
      </c>
      <c r="I55" s="12">
        <v>588100</v>
      </c>
      <c r="J55" s="12">
        <v>541600</v>
      </c>
      <c r="K55" s="12">
        <v>684900</v>
      </c>
      <c r="L55" s="12">
        <v>620100</v>
      </c>
      <c r="M55" s="12">
        <v>1155646</v>
      </c>
      <c r="N55" s="12">
        <v>636400</v>
      </c>
      <c r="O55" s="13"/>
      <c r="P55" s="13" t="s">
        <v>21</v>
      </c>
      <c r="Q55" s="15">
        <v>7425096</v>
      </c>
      <c r="R55" s="14"/>
    </row>
    <row r="56" spans="1:18" ht="13.5" thickBot="1" x14ac:dyDescent="0.25">
      <c r="A56" s="31"/>
      <c r="B56" s="32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33"/>
      <c r="P56" s="33"/>
      <c r="Q56" s="18">
        <f>SUM(Q46:Q55)</f>
        <v>10380706</v>
      </c>
      <c r="R56" s="20"/>
    </row>
    <row r="57" spans="1:18" x14ac:dyDescent="0.2">
      <c r="A57" s="4"/>
      <c r="B57" s="5" t="s">
        <v>67</v>
      </c>
      <c r="C57" s="6">
        <v>0</v>
      </c>
      <c r="D57" s="6">
        <v>0</v>
      </c>
      <c r="E57" s="6">
        <v>610.4</v>
      </c>
      <c r="F57" s="6">
        <v>0</v>
      </c>
      <c r="G57" s="6">
        <v>0</v>
      </c>
      <c r="H57" s="6">
        <v>310.39999999999998</v>
      </c>
      <c r="I57" s="6">
        <v>0</v>
      </c>
      <c r="J57" s="6">
        <v>0</v>
      </c>
      <c r="K57" s="6">
        <v>610.4</v>
      </c>
      <c r="L57" s="6">
        <v>0</v>
      </c>
      <c r="M57" s="6">
        <v>0</v>
      </c>
      <c r="N57" s="6">
        <v>310.39999999999998</v>
      </c>
      <c r="O57" s="7" t="s">
        <v>61</v>
      </c>
      <c r="P57" s="7" t="s">
        <v>21</v>
      </c>
      <c r="Q57" s="6">
        <v>1841.6</v>
      </c>
      <c r="R57" s="8"/>
    </row>
    <row r="58" spans="1:18" x14ac:dyDescent="0.2">
      <c r="A58" s="10"/>
      <c r="B58" s="11"/>
      <c r="C58" s="12">
        <v>0</v>
      </c>
      <c r="D58" s="12">
        <v>1183.9000000000001</v>
      </c>
      <c r="E58" s="12">
        <v>0</v>
      </c>
      <c r="F58" s="12">
        <v>1183.9000000000001</v>
      </c>
      <c r="G58" s="12">
        <v>0</v>
      </c>
      <c r="H58" s="12">
        <v>0</v>
      </c>
      <c r="I58" s="12">
        <v>1183.9000000000001</v>
      </c>
      <c r="J58" s="12">
        <v>0</v>
      </c>
      <c r="K58" s="12">
        <v>0</v>
      </c>
      <c r="L58" s="12">
        <v>1183.9000000000001</v>
      </c>
      <c r="M58" s="12">
        <v>0</v>
      </c>
      <c r="N58" s="12">
        <v>0</v>
      </c>
      <c r="O58" s="13" t="s">
        <v>56</v>
      </c>
      <c r="P58" s="13" t="s">
        <v>21</v>
      </c>
      <c r="Q58" s="12">
        <v>4735.6000000000004</v>
      </c>
      <c r="R58" s="14"/>
    </row>
    <row r="59" spans="1:18" x14ac:dyDescent="0.2">
      <c r="A59" s="10"/>
      <c r="B59" s="11"/>
      <c r="C59" s="12">
        <v>4163.54</v>
      </c>
      <c r="D59" s="12">
        <v>875.77</v>
      </c>
      <c r="E59" s="12">
        <v>0</v>
      </c>
      <c r="F59" s="12">
        <v>2490.1999999999998</v>
      </c>
      <c r="G59" s="12">
        <v>898.01</v>
      </c>
      <c r="H59" s="12">
        <v>0</v>
      </c>
      <c r="I59" s="12">
        <v>2490.1999999999998</v>
      </c>
      <c r="J59" s="12">
        <v>898.01</v>
      </c>
      <c r="K59" s="12">
        <v>0</v>
      </c>
      <c r="L59" s="12">
        <v>1739.7</v>
      </c>
      <c r="M59" s="12">
        <v>898.01</v>
      </c>
      <c r="N59" s="12">
        <v>0</v>
      </c>
      <c r="O59" s="13" t="s">
        <v>23</v>
      </c>
      <c r="P59" s="13" t="s">
        <v>21</v>
      </c>
      <c r="Q59" s="12">
        <v>14453.439999999999</v>
      </c>
      <c r="R59" s="14"/>
    </row>
    <row r="60" spans="1:18" x14ac:dyDescent="0.2">
      <c r="A60" s="10"/>
      <c r="B60" s="11"/>
      <c r="C60" s="12">
        <v>2878.2</v>
      </c>
      <c r="D60" s="12">
        <v>198.07999999999998</v>
      </c>
      <c r="E60" s="12">
        <v>166.37</v>
      </c>
      <c r="F60" s="12">
        <v>2672.2999999999997</v>
      </c>
      <c r="G60" s="12">
        <v>33.36</v>
      </c>
      <c r="H60" s="12">
        <v>22.24</v>
      </c>
      <c r="I60" s="12">
        <v>2616.6999999999998</v>
      </c>
      <c r="J60" s="12">
        <v>0</v>
      </c>
      <c r="K60" s="12">
        <v>0</v>
      </c>
      <c r="L60" s="12">
        <v>216.7</v>
      </c>
      <c r="M60" s="12">
        <v>0</v>
      </c>
      <c r="N60" s="12">
        <v>0</v>
      </c>
      <c r="O60" s="13" t="s">
        <v>14</v>
      </c>
      <c r="P60" s="13" t="s">
        <v>21</v>
      </c>
      <c r="Q60" s="12">
        <v>8803.9499999999989</v>
      </c>
      <c r="R60" s="14"/>
    </row>
    <row r="61" spans="1:18" x14ac:dyDescent="0.2">
      <c r="A61" s="10"/>
      <c r="B61" s="11"/>
      <c r="C61" s="12">
        <v>355.80000000000007</v>
      </c>
      <c r="D61" s="12">
        <v>280.75</v>
      </c>
      <c r="E61" s="12">
        <v>2448.25</v>
      </c>
      <c r="F61" s="12">
        <v>355.80000000000007</v>
      </c>
      <c r="G61" s="12">
        <v>430.85</v>
      </c>
      <c r="H61" s="12">
        <v>55.599999999999994</v>
      </c>
      <c r="I61" s="12">
        <v>430.85</v>
      </c>
      <c r="J61" s="12">
        <v>2223.1</v>
      </c>
      <c r="K61" s="12">
        <v>55.599999999999994</v>
      </c>
      <c r="L61" s="12">
        <v>430.85</v>
      </c>
      <c r="M61" s="12">
        <v>55.599999999999994</v>
      </c>
      <c r="N61" s="12">
        <v>55.599999999999994</v>
      </c>
      <c r="O61" s="13" t="s">
        <v>25</v>
      </c>
      <c r="P61" s="13" t="s">
        <v>21</v>
      </c>
      <c r="Q61" s="12">
        <v>7178.65</v>
      </c>
      <c r="R61" s="14"/>
    </row>
    <row r="62" spans="1:18" x14ac:dyDescent="0.2">
      <c r="A62" s="10"/>
      <c r="B62" s="11"/>
      <c r="C62" s="12">
        <v>1521.1000000000001</v>
      </c>
      <c r="D62" s="12">
        <v>1521.1000000000001</v>
      </c>
      <c r="E62" s="12">
        <v>0</v>
      </c>
      <c r="F62" s="12">
        <v>0</v>
      </c>
      <c r="G62" s="12">
        <v>951.3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3" t="s">
        <v>68</v>
      </c>
      <c r="P62" s="13" t="s">
        <v>21</v>
      </c>
      <c r="Q62" s="12">
        <v>3993.5</v>
      </c>
      <c r="R62" s="14"/>
    </row>
    <row r="63" spans="1:18" ht="67.5" x14ac:dyDescent="0.2">
      <c r="A63" s="10"/>
      <c r="B63" s="11"/>
      <c r="C63" s="12">
        <v>1976.65</v>
      </c>
      <c r="D63" s="12">
        <v>3736.33</v>
      </c>
      <c r="E63" s="12">
        <v>1976.65</v>
      </c>
      <c r="F63" s="12">
        <v>1976.65</v>
      </c>
      <c r="G63" s="12">
        <v>1976.65</v>
      </c>
      <c r="H63" s="12">
        <v>1976.65</v>
      </c>
      <c r="I63" s="12">
        <v>1976.65</v>
      </c>
      <c r="J63" s="12">
        <v>1976.65</v>
      </c>
      <c r="K63" s="12">
        <v>1976.65</v>
      </c>
      <c r="L63" s="12">
        <v>1976.65</v>
      </c>
      <c r="M63" s="12">
        <v>1976.65</v>
      </c>
      <c r="N63" s="12">
        <v>1976.65</v>
      </c>
      <c r="O63" s="39" t="s">
        <v>52</v>
      </c>
      <c r="P63" s="13" t="s">
        <v>21</v>
      </c>
      <c r="Q63" s="12">
        <v>25479.48</v>
      </c>
      <c r="R63" s="14" t="s">
        <v>22</v>
      </c>
    </row>
    <row r="64" spans="1:18" ht="67.5" x14ac:dyDescent="0.2">
      <c r="A64" s="10"/>
      <c r="B64" s="11"/>
      <c r="C64" s="12">
        <v>1976.65</v>
      </c>
      <c r="D64" s="12">
        <v>3736.33</v>
      </c>
      <c r="E64" s="12">
        <v>1976.65</v>
      </c>
      <c r="F64" s="12">
        <v>1976.65</v>
      </c>
      <c r="G64" s="12">
        <v>1976.65</v>
      </c>
      <c r="H64" s="12">
        <v>1976.65</v>
      </c>
      <c r="I64" s="12">
        <v>1976.65</v>
      </c>
      <c r="J64" s="12">
        <v>1976.65</v>
      </c>
      <c r="K64" s="12">
        <v>1976.65</v>
      </c>
      <c r="L64" s="12">
        <v>1976.65</v>
      </c>
      <c r="M64" s="12">
        <v>1976.65</v>
      </c>
      <c r="N64" s="12">
        <v>1976.65</v>
      </c>
      <c r="O64" s="39" t="s">
        <v>53</v>
      </c>
      <c r="P64" s="13" t="s">
        <v>21</v>
      </c>
      <c r="Q64" s="12">
        <v>25479.48</v>
      </c>
      <c r="R64" s="40" t="s">
        <v>57</v>
      </c>
    </row>
    <row r="65" spans="1:18" x14ac:dyDescent="0.2">
      <c r="A65" s="10"/>
      <c r="B65" s="11"/>
      <c r="C65" s="12">
        <v>1062.22</v>
      </c>
      <c r="D65" s="12">
        <v>1062.22</v>
      </c>
      <c r="E65" s="12">
        <v>1062.22</v>
      </c>
      <c r="F65" s="12">
        <v>1062.22</v>
      </c>
      <c r="G65" s="12">
        <v>1062.22</v>
      </c>
      <c r="H65" s="12">
        <v>1062.22</v>
      </c>
      <c r="I65" s="12">
        <v>1062.22</v>
      </c>
      <c r="J65" s="12">
        <v>1062.22</v>
      </c>
      <c r="K65" s="12">
        <v>1062.22</v>
      </c>
      <c r="L65" s="12">
        <v>1062.22</v>
      </c>
      <c r="M65" s="12">
        <v>1062.22</v>
      </c>
      <c r="N65" s="12">
        <v>525.87</v>
      </c>
      <c r="O65" s="13" t="s">
        <v>38</v>
      </c>
      <c r="P65" s="13" t="s">
        <v>21</v>
      </c>
      <c r="Q65" s="12">
        <v>12210.29</v>
      </c>
      <c r="R65" s="14" t="s">
        <v>58</v>
      </c>
    </row>
    <row r="66" spans="1:18" x14ac:dyDescent="0.2">
      <c r="A66" s="10"/>
      <c r="B66" s="11"/>
      <c r="C66" s="12">
        <v>0</v>
      </c>
      <c r="D66" s="12">
        <v>588.59999999999991</v>
      </c>
      <c r="E66" s="12">
        <v>0</v>
      </c>
      <c r="F66" s="12">
        <v>0</v>
      </c>
      <c r="G66" s="12">
        <v>0</v>
      </c>
      <c r="H66" s="12">
        <v>0</v>
      </c>
      <c r="I66" s="12">
        <v>1022</v>
      </c>
      <c r="J66" s="12">
        <v>0</v>
      </c>
      <c r="K66" s="12">
        <v>0</v>
      </c>
      <c r="L66" s="12">
        <v>905.7</v>
      </c>
      <c r="M66" s="12">
        <v>0</v>
      </c>
      <c r="N66" s="12">
        <v>0</v>
      </c>
      <c r="O66" s="13" t="s">
        <v>21</v>
      </c>
      <c r="P66" s="13" t="s">
        <v>61</v>
      </c>
      <c r="Q66" s="12">
        <v>2516.3000000000002</v>
      </c>
      <c r="R66" s="14" t="s">
        <v>69</v>
      </c>
    </row>
    <row r="67" spans="1:18" x14ac:dyDescent="0.2">
      <c r="A67" s="10"/>
      <c r="B67" s="11"/>
      <c r="C67" s="12">
        <v>0</v>
      </c>
      <c r="D67" s="12">
        <v>216.7</v>
      </c>
      <c r="E67" s="12">
        <v>0</v>
      </c>
      <c r="F67" s="12">
        <v>0</v>
      </c>
      <c r="G67" s="12">
        <v>0</v>
      </c>
      <c r="H67" s="12">
        <v>0</v>
      </c>
      <c r="I67" s="12">
        <v>216.7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3"/>
      <c r="P67" s="13" t="s">
        <v>41</v>
      </c>
      <c r="Q67" s="12">
        <v>433.4</v>
      </c>
      <c r="R67" s="14" t="s">
        <v>70</v>
      </c>
    </row>
    <row r="68" spans="1:18" x14ac:dyDescent="0.2">
      <c r="A68" s="10"/>
      <c r="B68" s="11"/>
      <c r="C68" s="12">
        <v>0</v>
      </c>
      <c r="D68" s="12">
        <v>105385</v>
      </c>
      <c r="E68" s="12">
        <v>0</v>
      </c>
      <c r="F68" s="12">
        <v>0</v>
      </c>
      <c r="G68" s="12">
        <v>111385</v>
      </c>
      <c r="H68" s="12">
        <v>0</v>
      </c>
      <c r="I68" s="12">
        <v>0</v>
      </c>
      <c r="J68" s="12">
        <v>105385</v>
      </c>
      <c r="K68" s="12">
        <v>0</v>
      </c>
      <c r="L68" s="12">
        <v>0</v>
      </c>
      <c r="M68" s="12">
        <v>105385</v>
      </c>
      <c r="N68" s="12">
        <v>0</v>
      </c>
      <c r="O68" s="13"/>
      <c r="P68" s="13" t="s">
        <v>54</v>
      </c>
      <c r="Q68" s="12">
        <v>427540</v>
      </c>
      <c r="R68" s="14"/>
    </row>
    <row r="69" spans="1:18" x14ac:dyDescent="0.2">
      <c r="A69" s="10"/>
      <c r="B69" s="11"/>
      <c r="C69" s="12">
        <v>1471.5</v>
      </c>
      <c r="D69" s="12">
        <v>0</v>
      </c>
      <c r="E69" s="12">
        <v>0</v>
      </c>
      <c r="F69" s="12">
        <v>465.59999999999997</v>
      </c>
      <c r="G69" s="12">
        <v>0</v>
      </c>
      <c r="H69" s="12">
        <v>0</v>
      </c>
      <c r="I69" s="12">
        <v>465.59999999999997</v>
      </c>
      <c r="J69" s="12">
        <v>0</v>
      </c>
      <c r="K69" s="12">
        <v>0</v>
      </c>
      <c r="L69" s="12">
        <v>465.59999999999997</v>
      </c>
      <c r="M69" s="12">
        <v>0</v>
      </c>
      <c r="N69" s="12">
        <v>0</v>
      </c>
      <c r="O69" s="13"/>
      <c r="P69" s="13" t="s">
        <v>43</v>
      </c>
      <c r="Q69" s="12">
        <v>2868.2999999999997</v>
      </c>
      <c r="R69" s="14"/>
    </row>
    <row r="70" spans="1:18" ht="25.5" x14ac:dyDescent="0.2">
      <c r="A70" s="10"/>
      <c r="B70" s="11"/>
      <c r="C70" s="12">
        <v>317.10000000000002</v>
      </c>
      <c r="D70" s="12">
        <v>0</v>
      </c>
      <c r="E70" s="12">
        <v>0</v>
      </c>
      <c r="F70" s="12">
        <v>1379.64</v>
      </c>
      <c r="G70" s="12">
        <v>0</v>
      </c>
      <c r="H70" s="12">
        <v>0</v>
      </c>
      <c r="I70" s="12">
        <v>317.10000000000002</v>
      </c>
      <c r="J70" s="12">
        <v>0</v>
      </c>
      <c r="K70" s="12">
        <v>0</v>
      </c>
      <c r="L70" s="12">
        <v>1379.64</v>
      </c>
      <c r="M70" s="12">
        <v>0</v>
      </c>
      <c r="N70" s="12">
        <v>0</v>
      </c>
      <c r="O70" s="13"/>
      <c r="P70" s="13" t="s">
        <v>71</v>
      </c>
      <c r="Q70" s="12">
        <v>3393.4800000000005</v>
      </c>
      <c r="R70" s="14" t="s">
        <v>72</v>
      </c>
    </row>
    <row r="71" spans="1:18" ht="13.5" thickBot="1" x14ac:dyDescent="0.25">
      <c r="A71" s="10"/>
      <c r="B71" s="11"/>
      <c r="C71" s="12">
        <v>718065.89999999991</v>
      </c>
      <c r="D71" s="12">
        <v>4948.0999999999995</v>
      </c>
      <c r="E71" s="12">
        <v>5150.0640000000003</v>
      </c>
      <c r="F71" s="12">
        <v>5590.2699999999995</v>
      </c>
      <c r="G71" s="12">
        <v>235989.65999999997</v>
      </c>
      <c r="H71" s="12">
        <v>6704.43</v>
      </c>
      <c r="I71" s="12">
        <v>16102.630000000006</v>
      </c>
      <c r="J71" s="12">
        <v>245536.22</v>
      </c>
      <c r="K71" s="12">
        <v>5669.8599999999988</v>
      </c>
      <c r="L71" s="12">
        <v>11065.310000000001</v>
      </c>
      <c r="M71" s="12">
        <v>239454.65999999997</v>
      </c>
      <c r="N71" s="12">
        <v>4367.08</v>
      </c>
      <c r="O71" s="13"/>
      <c r="P71" s="13" t="s">
        <v>21</v>
      </c>
      <c r="Q71" s="15">
        <v>1498644.1840000001</v>
      </c>
      <c r="R71" s="14" t="s">
        <v>73</v>
      </c>
    </row>
    <row r="72" spans="1:18" ht="13.5" thickBot="1" x14ac:dyDescent="0.25">
      <c r="A72" s="31"/>
      <c r="B72" s="32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33"/>
      <c r="P72" s="33"/>
      <c r="Q72" s="18">
        <f>SUM(Q57:Q71)</f>
        <v>2039571.6540000001</v>
      </c>
      <c r="R72" s="20" t="s">
        <v>74</v>
      </c>
    </row>
    <row r="73" spans="1:18" ht="25.5" x14ac:dyDescent="0.2">
      <c r="A73" s="4"/>
      <c r="B73" s="5" t="s">
        <v>75</v>
      </c>
      <c r="C73" s="6">
        <v>0</v>
      </c>
      <c r="D73" s="6">
        <v>544.80000000000007</v>
      </c>
      <c r="E73" s="6">
        <v>0</v>
      </c>
      <c r="F73" s="6">
        <v>544.80000000000007</v>
      </c>
      <c r="G73" s="6">
        <v>0</v>
      </c>
      <c r="H73" s="6">
        <v>0</v>
      </c>
      <c r="I73" s="6">
        <v>544.80000000000007</v>
      </c>
      <c r="J73" s="6">
        <v>0</v>
      </c>
      <c r="K73" s="6">
        <v>0</v>
      </c>
      <c r="L73" s="6">
        <v>544.80000000000007</v>
      </c>
      <c r="M73" s="6">
        <v>0</v>
      </c>
      <c r="N73" s="6">
        <v>0</v>
      </c>
      <c r="O73" s="7" t="s">
        <v>56</v>
      </c>
      <c r="P73" s="7" t="s">
        <v>21</v>
      </c>
      <c r="Q73" s="6">
        <v>2179.2000000000003</v>
      </c>
      <c r="R73" s="8"/>
    </row>
    <row r="74" spans="1:18" x14ac:dyDescent="0.2">
      <c r="A74" s="10"/>
      <c r="B74" s="11"/>
      <c r="C74" s="12">
        <v>1287.3000000000002</v>
      </c>
      <c r="D74" s="12">
        <v>2163.2799999999997</v>
      </c>
      <c r="E74" s="12">
        <v>0</v>
      </c>
      <c r="F74" s="12">
        <v>1287.3000000000002</v>
      </c>
      <c r="G74" s="12">
        <v>2163.2799999999997</v>
      </c>
      <c r="H74" s="12">
        <v>0</v>
      </c>
      <c r="I74" s="12">
        <v>0</v>
      </c>
      <c r="J74" s="12">
        <v>2163.2799999999997</v>
      </c>
      <c r="K74" s="12">
        <v>0</v>
      </c>
      <c r="L74" s="12">
        <v>1471.2</v>
      </c>
      <c r="M74" s="12">
        <v>2102.08</v>
      </c>
      <c r="N74" s="12">
        <v>0</v>
      </c>
      <c r="O74" s="13" t="s">
        <v>23</v>
      </c>
      <c r="P74" s="13" t="s">
        <v>21</v>
      </c>
      <c r="Q74" s="12">
        <v>12637.720000000001</v>
      </c>
      <c r="R74" s="14"/>
    </row>
    <row r="75" spans="1:18" x14ac:dyDescent="0.2">
      <c r="A75" s="10"/>
      <c r="B75" s="11"/>
      <c r="C75" s="12">
        <v>1308.94</v>
      </c>
      <c r="D75" s="12">
        <v>385.63</v>
      </c>
      <c r="E75" s="12">
        <v>0</v>
      </c>
      <c r="F75" s="12">
        <v>1308.94</v>
      </c>
      <c r="G75" s="12">
        <v>385.63</v>
      </c>
      <c r="H75" s="12">
        <v>0</v>
      </c>
      <c r="I75" s="12">
        <v>1857.8200000000002</v>
      </c>
      <c r="J75" s="12">
        <v>385.63</v>
      </c>
      <c r="K75" s="12">
        <v>0</v>
      </c>
      <c r="L75" s="12">
        <v>1227.22</v>
      </c>
      <c r="M75" s="12">
        <v>385.63</v>
      </c>
      <c r="N75" s="12">
        <v>0</v>
      </c>
      <c r="O75" s="13" t="s">
        <v>14</v>
      </c>
      <c r="P75" s="13" t="s">
        <v>21</v>
      </c>
      <c r="Q75" s="12">
        <v>6688.72</v>
      </c>
      <c r="R75" s="14"/>
    </row>
    <row r="76" spans="1:18" x14ac:dyDescent="0.2">
      <c r="A76" s="10"/>
      <c r="B76" s="11"/>
      <c r="C76" s="12">
        <v>321.34000000000003</v>
      </c>
      <c r="D76" s="12">
        <v>471.18000000000006</v>
      </c>
      <c r="E76" s="12">
        <v>265.36</v>
      </c>
      <c r="F76" s="12">
        <v>471.18000000000006</v>
      </c>
      <c r="G76" s="12">
        <v>358.12</v>
      </c>
      <c r="H76" s="12">
        <v>223.4</v>
      </c>
      <c r="I76" s="12">
        <v>358.12</v>
      </c>
      <c r="J76" s="12">
        <v>223.4</v>
      </c>
      <c r="K76" s="12">
        <v>183.9</v>
      </c>
      <c r="L76" s="12">
        <v>507.96000000000004</v>
      </c>
      <c r="M76" s="12">
        <v>73.56</v>
      </c>
      <c r="N76" s="12">
        <v>223.4</v>
      </c>
      <c r="O76" s="13" t="s">
        <v>25</v>
      </c>
      <c r="P76" s="13" t="s">
        <v>21</v>
      </c>
      <c r="Q76" s="12">
        <v>3680.92</v>
      </c>
      <c r="R76" s="14"/>
    </row>
    <row r="77" spans="1:18" x14ac:dyDescent="0.2">
      <c r="A77" s="10"/>
      <c r="B77" s="11"/>
      <c r="C77" s="12">
        <v>776.40000000000009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3" t="s">
        <v>68</v>
      </c>
      <c r="P77" s="13" t="s">
        <v>21</v>
      </c>
      <c r="Q77" s="12">
        <v>776.40000000000009</v>
      </c>
      <c r="R77" s="14" t="s">
        <v>22</v>
      </c>
    </row>
    <row r="78" spans="1:18" ht="89.25" x14ac:dyDescent="0.2">
      <c r="A78" s="10"/>
      <c r="B78" s="11"/>
      <c r="C78" s="12">
        <v>4369.5</v>
      </c>
      <c r="D78" s="12">
        <v>4369.5</v>
      </c>
      <c r="E78" s="12">
        <v>4369.5</v>
      </c>
      <c r="F78" s="12">
        <v>4369.5</v>
      </c>
      <c r="G78" s="12">
        <v>4369.5</v>
      </c>
      <c r="H78" s="12">
        <v>4369.5</v>
      </c>
      <c r="I78" s="12">
        <v>4369.5</v>
      </c>
      <c r="J78" s="12">
        <v>4369.5</v>
      </c>
      <c r="K78" s="12">
        <v>4369.5</v>
      </c>
      <c r="L78" s="12">
        <v>4369.5</v>
      </c>
      <c r="M78" s="12">
        <v>4369.5</v>
      </c>
      <c r="N78" s="12">
        <v>4369.5</v>
      </c>
      <c r="O78" s="13" t="s">
        <v>52</v>
      </c>
      <c r="P78" s="13" t="s">
        <v>21</v>
      </c>
      <c r="Q78" s="12">
        <v>52434</v>
      </c>
      <c r="R78" s="14" t="s">
        <v>76</v>
      </c>
    </row>
    <row r="79" spans="1:18" ht="89.25" x14ac:dyDescent="0.2">
      <c r="A79" s="10"/>
      <c r="B79" s="11"/>
      <c r="C79" s="12">
        <v>4369.5</v>
      </c>
      <c r="D79" s="12">
        <v>4369.5</v>
      </c>
      <c r="E79" s="12">
        <v>4369.5</v>
      </c>
      <c r="F79" s="12">
        <v>4369.5</v>
      </c>
      <c r="G79" s="12">
        <v>4369.5</v>
      </c>
      <c r="H79" s="12">
        <v>4369.5</v>
      </c>
      <c r="I79" s="12">
        <v>4369.5</v>
      </c>
      <c r="J79" s="12">
        <v>4369.5</v>
      </c>
      <c r="K79" s="12">
        <v>4369.5</v>
      </c>
      <c r="L79" s="12">
        <v>4369.5</v>
      </c>
      <c r="M79" s="12">
        <v>4369.5</v>
      </c>
      <c r="N79" s="12">
        <v>4369.5</v>
      </c>
      <c r="O79" s="13" t="s">
        <v>53</v>
      </c>
      <c r="P79" s="13" t="s">
        <v>21</v>
      </c>
      <c r="Q79" s="12">
        <v>52434</v>
      </c>
      <c r="R79" s="30" t="s">
        <v>77</v>
      </c>
    </row>
    <row r="80" spans="1:18" x14ac:dyDescent="0.2">
      <c r="A80" s="10"/>
      <c r="B80" s="11"/>
      <c r="C80" s="12">
        <v>435.14000000000004</v>
      </c>
      <c r="D80" s="12">
        <v>415.98</v>
      </c>
      <c r="E80" s="12">
        <v>542.38</v>
      </c>
      <c r="F80" s="12">
        <v>55.94</v>
      </c>
      <c r="G80" s="12">
        <v>36.78</v>
      </c>
      <c r="H80" s="12">
        <v>36.78</v>
      </c>
      <c r="I80" s="12">
        <v>36.78</v>
      </c>
      <c r="J80" s="12">
        <v>55.94</v>
      </c>
      <c r="K80" s="12">
        <v>36.78</v>
      </c>
      <c r="L80" s="12">
        <v>542.38</v>
      </c>
      <c r="M80" s="12">
        <v>435.14000000000004</v>
      </c>
      <c r="N80" s="12">
        <v>415.98</v>
      </c>
      <c r="O80" s="13" t="s">
        <v>38</v>
      </c>
      <c r="P80" s="13" t="s">
        <v>21</v>
      </c>
      <c r="Q80" s="12">
        <v>3046</v>
      </c>
      <c r="R80" s="14"/>
    </row>
    <row r="81" spans="1:18" x14ac:dyDescent="0.2">
      <c r="A81" s="10"/>
      <c r="B81" s="11"/>
      <c r="C81" s="12">
        <v>0</v>
      </c>
      <c r="D81" s="12">
        <v>1216.4000000000001</v>
      </c>
      <c r="E81" s="12">
        <v>0</v>
      </c>
      <c r="F81" s="12">
        <v>0</v>
      </c>
      <c r="G81" s="12">
        <v>0</v>
      </c>
      <c r="H81" s="12">
        <v>0</v>
      </c>
      <c r="I81" s="12">
        <v>1216.4000000000001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3" t="s">
        <v>21</v>
      </c>
      <c r="P81" s="13" t="s">
        <v>61</v>
      </c>
      <c r="Q81" s="12">
        <v>2432.8000000000002</v>
      </c>
      <c r="R81" s="14"/>
    </row>
    <row r="82" spans="1:18" x14ac:dyDescent="0.2">
      <c r="A82" s="10"/>
      <c r="B82" s="11"/>
      <c r="C82" s="12">
        <v>0</v>
      </c>
      <c r="D82" s="12">
        <v>499.6</v>
      </c>
      <c r="E82" s="12">
        <v>0</v>
      </c>
      <c r="F82" s="12">
        <v>0</v>
      </c>
      <c r="G82" s="12">
        <v>0</v>
      </c>
      <c r="H82" s="12">
        <v>499.6</v>
      </c>
      <c r="I82" s="12">
        <v>4000</v>
      </c>
      <c r="J82" s="12">
        <v>0</v>
      </c>
      <c r="K82" s="12">
        <v>0</v>
      </c>
      <c r="L82" s="12">
        <v>499.6</v>
      </c>
      <c r="M82" s="12">
        <v>0</v>
      </c>
      <c r="N82" s="12">
        <v>0</v>
      </c>
      <c r="O82" s="13"/>
      <c r="P82" s="13" t="s">
        <v>15</v>
      </c>
      <c r="Q82" s="12">
        <v>5498.8</v>
      </c>
      <c r="R82" s="14"/>
    </row>
    <row r="83" spans="1:18" x14ac:dyDescent="0.2">
      <c r="A83" s="10"/>
      <c r="B83" s="11"/>
      <c r="C83" s="12">
        <v>0</v>
      </c>
      <c r="D83" s="12">
        <v>11387.4</v>
      </c>
      <c r="E83" s="12">
        <v>0</v>
      </c>
      <c r="F83" s="12">
        <v>0</v>
      </c>
      <c r="G83" s="12">
        <v>11387.4</v>
      </c>
      <c r="H83" s="12">
        <v>0</v>
      </c>
      <c r="I83" s="12">
        <v>0</v>
      </c>
      <c r="J83" s="12">
        <v>11387.4</v>
      </c>
      <c r="K83" s="12">
        <v>0</v>
      </c>
      <c r="L83" s="12">
        <v>0</v>
      </c>
      <c r="M83" s="12">
        <v>11387.4</v>
      </c>
      <c r="N83" s="12">
        <v>0</v>
      </c>
      <c r="O83" s="13"/>
      <c r="P83" s="13" t="s">
        <v>54</v>
      </c>
      <c r="Q83" s="12">
        <v>45549.599999999999</v>
      </c>
      <c r="R83" s="14"/>
    </row>
    <row r="84" spans="1:18" x14ac:dyDescent="0.2">
      <c r="A84" s="10"/>
      <c r="B84" s="11"/>
      <c r="C84" s="12">
        <v>667.2</v>
      </c>
      <c r="D84" s="12">
        <v>0</v>
      </c>
      <c r="E84" s="12">
        <v>0</v>
      </c>
      <c r="F84" s="12">
        <v>1141.7999999999997</v>
      </c>
      <c r="G84" s="12">
        <v>0</v>
      </c>
      <c r="H84" s="12">
        <v>0</v>
      </c>
      <c r="I84" s="12">
        <v>560.24000000000012</v>
      </c>
      <c r="J84" s="12">
        <v>0</v>
      </c>
      <c r="K84" s="12">
        <v>0</v>
      </c>
      <c r="L84" s="12">
        <v>949.2399999999999</v>
      </c>
      <c r="M84" s="12">
        <v>0</v>
      </c>
      <c r="N84" s="12">
        <v>0</v>
      </c>
      <c r="O84" s="13"/>
      <c r="P84" s="13" t="s">
        <v>43</v>
      </c>
      <c r="Q84" s="12">
        <v>3318.48</v>
      </c>
      <c r="R84" s="14"/>
    </row>
    <row r="85" spans="1:18" ht="13.5" thickBot="1" x14ac:dyDescent="0.25">
      <c r="A85" s="10"/>
      <c r="B85" s="11"/>
      <c r="C85" s="12">
        <v>54950.759999999987</v>
      </c>
      <c r="D85" s="12">
        <v>6367.8400000000029</v>
      </c>
      <c r="E85" s="12">
        <v>11845.509999999998</v>
      </c>
      <c r="F85" s="12">
        <v>37834.07</v>
      </c>
      <c r="G85" s="12">
        <v>3496.9200000000005</v>
      </c>
      <c r="H85" s="12">
        <v>4768.4600000000019</v>
      </c>
      <c r="I85" s="12">
        <v>55140.219999999994</v>
      </c>
      <c r="J85" s="12">
        <v>3436.8400000000006</v>
      </c>
      <c r="K85" s="12">
        <v>3724.7800000000007</v>
      </c>
      <c r="L85" s="12">
        <v>39921.14999999998</v>
      </c>
      <c r="M85" s="12">
        <v>2352.1799999999998</v>
      </c>
      <c r="N85" s="12">
        <v>2824.7800000000007</v>
      </c>
      <c r="O85" s="13"/>
      <c r="P85" s="13" t="s">
        <v>21</v>
      </c>
      <c r="Q85" s="15">
        <v>226663.50999999998</v>
      </c>
      <c r="R85" s="14"/>
    </row>
    <row r="86" spans="1:18" ht="13.5" thickBot="1" x14ac:dyDescent="0.25">
      <c r="A86" s="31"/>
      <c r="B86" s="32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33"/>
      <c r="P86" s="33"/>
      <c r="Q86" s="18">
        <f>SUM(Q73:Q85)</f>
        <v>417340.15</v>
      </c>
      <c r="R86" s="20"/>
    </row>
    <row r="87" spans="1:18" ht="13.5" thickBot="1" x14ac:dyDescent="0.25">
      <c r="A87" s="22"/>
      <c r="B87" s="23" t="s">
        <v>78</v>
      </c>
      <c r="C87" s="24">
        <v>1613.9099999999999</v>
      </c>
      <c r="D87" s="24">
        <v>1084.24</v>
      </c>
      <c r="E87" s="24">
        <v>1084.24</v>
      </c>
      <c r="F87" s="24">
        <v>1613.9099999999999</v>
      </c>
      <c r="G87" s="24">
        <v>1084.24</v>
      </c>
      <c r="H87" s="24">
        <v>1084.24</v>
      </c>
      <c r="I87" s="24">
        <v>1613.9099999999999</v>
      </c>
      <c r="J87" s="24">
        <v>1084.24</v>
      </c>
      <c r="K87" s="24">
        <v>1084.24</v>
      </c>
      <c r="L87" s="24">
        <v>1613.9099999999999</v>
      </c>
      <c r="M87" s="24">
        <v>1084.24</v>
      </c>
      <c r="N87" s="24">
        <v>1547.37</v>
      </c>
      <c r="O87" s="25" t="s">
        <v>21</v>
      </c>
      <c r="P87" s="25" t="s">
        <v>21</v>
      </c>
      <c r="Q87" s="26">
        <v>15592.690000000002</v>
      </c>
      <c r="R87" s="27" t="s">
        <v>22</v>
      </c>
    </row>
    <row r="88" spans="1:18" ht="25.5" x14ac:dyDescent="0.2">
      <c r="A88" s="4"/>
      <c r="B88" s="5" t="s">
        <v>79</v>
      </c>
      <c r="C88" s="6">
        <v>0</v>
      </c>
      <c r="D88" s="6">
        <v>0</v>
      </c>
      <c r="E88" s="6">
        <v>269.76</v>
      </c>
      <c r="F88" s="6">
        <v>0</v>
      </c>
      <c r="G88" s="6">
        <v>0</v>
      </c>
      <c r="H88" s="6">
        <v>218.70000000000002</v>
      </c>
      <c r="I88" s="6">
        <v>0</v>
      </c>
      <c r="J88" s="6">
        <v>51.059999999999995</v>
      </c>
      <c r="K88" s="6">
        <v>218.70000000000002</v>
      </c>
      <c r="L88" s="6">
        <v>0</v>
      </c>
      <c r="M88" s="6">
        <v>0</v>
      </c>
      <c r="N88" s="6">
        <v>218.70000000000002</v>
      </c>
      <c r="O88" s="7" t="s">
        <v>61</v>
      </c>
      <c r="P88" s="7" t="s">
        <v>21</v>
      </c>
      <c r="Q88" s="6">
        <v>976.92000000000007</v>
      </c>
      <c r="R88" s="8"/>
    </row>
    <row r="89" spans="1:18" x14ac:dyDescent="0.2">
      <c r="A89" s="10"/>
      <c r="B89" s="11"/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3" t="s">
        <v>56</v>
      </c>
      <c r="P89" s="13" t="s">
        <v>21</v>
      </c>
      <c r="Q89" s="12">
        <v>0</v>
      </c>
      <c r="R89" s="14" t="s">
        <v>22</v>
      </c>
    </row>
    <row r="90" spans="1:18" x14ac:dyDescent="0.2">
      <c r="A90" s="10"/>
      <c r="B90" s="11"/>
      <c r="C90" s="12">
        <v>388.38</v>
      </c>
      <c r="D90" s="12">
        <v>219.71999999999997</v>
      </c>
      <c r="E90" s="12">
        <v>0</v>
      </c>
      <c r="F90" s="12">
        <v>388.38</v>
      </c>
      <c r="G90" s="12">
        <v>219.71999999999997</v>
      </c>
      <c r="H90" s="12">
        <v>0</v>
      </c>
      <c r="I90" s="12">
        <v>439.44000000000005</v>
      </c>
      <c r="J90" s="12">
        <v>219.71999999999997</v>
      </c>
      <c r="K90" s="12">
        <v>0</v>
      </c>
      <c r="L90" s="12">
        <v>439.44000000000005</v>
      </c>
      <c r="M90" s="12">
        <v>219.71999999999997</v>
      </c>
      <c r="N90" s="12">
        <v>0</v>
      </c>
      <c r="O90" s="13" t="s">
        <v>23</v>
      </c>
      <c r="P90" s="13" t="s">
        <v>21</v>
      </c>
      <c r="Q90" s="12">
        <v>2534.52</v>
      </c>
      <c r="R90" s="14"/>
    </row>
    <row r="91" spans="1:18" x14ac:dyDescent="0.2">
      <c r="A91" s="10"/>
      <c r="B91" s="11"/>
      <c r="C91" s="12">
        <v>1505.87</v>
      </c>
      <c r="D91" s="12">
        <v>481.28999999999996</v>
      </c>
      <c r="E91" s="12">
        <v>481.28999999999996</v>
      </c>
      <c r="F91" s="12">
        <v>11241.830000000002</v>
      </c>
      <c r="G91" s="12">
        <v>10481.290000000001</v>
      </c>
      <c r="H91" s="12">
        <v>10481.290000000001</v>
      </c>
      <c r="I91" s="12">
        <v>11505.87</v>
      </c>
      <c r="J91" s="12">
        <v>10481.290000000001</v>
      </c>
      <c r="K91" s="12">
        <v>10481.290000000001</v>
      </c>
      <c r="L91" s="12">
        <v>1241.83</v>
      </c>
      <c r="M91" s="12">
        <v>481.28999999999996</v>
      </c>
      <c r="N91" s="12">
        <v>481.28999999999996</v>
      </c>
      <c r="O91" s="13" t="s">
        <v>14</v>
      </c>
      <c r="P91" s="13" t="s">
        <v>21</v>
      </c>
      <c r="Q91" s="12">
        <v>69345.719999999987</v>
      </c>
      <c r="R91" s="14"/>
    </row>
    <row r="92" spans="1:18" x14ac:dyDescent="0.2">
      <c r="A92" s="10"/>
      <c r="B92" s="11"/>
      <c r="C92" s="12">
        <v>155.26</v>
      </c>
      <c r="D92" s="12">
        <v>0</v>
      </c>
      <c r="E92" s="12">
        <v>51.059999999999995</v>
      </c>
      <c r="F92" s="12">
        <v>0</v>
      </c>
      <c r="G92" s="12">
        <v>0</v>
      </c>
      <c r="H92" s="12">
        <v>117.6</v>
      </c>
      <c r="I92" s="12">
        <v>155.26</v>
      </c>
      <c r="J92" s="12">
        <v>0</v>
      </c>
      <c r="K92" s="12">
        <v>51.059999999999995</v>
      </c>
      <c r="L92" s="12">
        <v>0</v>
      </c>
      <c r="M92" s="12">
        <v>0</v>
      </c>
      <c r="N92" s="12">
        <v>51.059999999999995</v>
      </c>
      <c r="O92" s="13" t="s">
        <v>25</v>
      </c>
      <c r="P92" s="13" t="s">
        <v>21</v>
      </c>
      <c r="Q92" s="12">
        <v>581.29999999999995</v>
      </c>
      <c r="R92" s="14" t="s">
        <v>57</v>
      </c>
    </row>
    <row r="93" spans="1:18" ht="13.5" thickBot="1" x14ac:dyDescent="0.25">
      <c r="A93" s="34"/>
      <c r="B93" s="35"/>
      <c r="C93" s="36">
        <v>268.87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7" t="s">
        <v>68</v>
      </c>
      <c r="P93" s="37" t="s">
        <v>21</v>
      </c>
      <c r="Q93" s="36">
        <v>268.87</v>
      </c>
      <c r="R93" s="38" t="s">
        <v>58</v>
      </c>
    </row>
    <row r="94" spans="1:18" ht="90" thickTop="1" x14ac:dyDescent="0.2">
      <c r="A94" s="10"/>
      <c r="B94" s="11"/>
      <c r="C94" s="12">
        <v>117.60000000000001</v>
      </c>
      <c r="D94" s="12">
        <v>117.60000000000001</v>
      </c>
      <c r="E94" s="12">
        <v>117.60000000000001</v>
      </c>
      <c r="F94" s="12">
        <v>117.60000000000001</v>
      </c>
      <c r="G94" s="12">
        <v>117.60000000000001</v>
      </c>
      <c r="H94" s="12">
        <v>117.60000000000001</v>
      </c>
      <c r="I94" s="12">
        <v>117.60000000000001</v>
      </c>
      <c r="J94" s="12">
        <v>117.60000000000001</v>
      </c>
      <c r="K94" s="12">
        <v>117.60000000000001</v>
      </c>
      <c r="L94" s="12">
        <v>117.60000000000001</v>
      </c>
      <c r="M94" s="12">
        <v>117.60000000000001</v>
      </c>
      <c r="N94" s="12">
        <v>117.60000000000001</v>
      </c>
      <c r="O94" s="13" t="s">
        <v>52</v>
      </c>
      <c r="P94" s="13" t="s">
        <v>21</v>
      </c>
      <c r="Q94" s="12">
        <v>1411.2</v>
      </c>
      <c r="R94" s="30" t="s">
        <v>77</v>
      </c>
    </row>
    <row r="95" spans="1:18" ht="89.25" x14ac:dyDescent="0.2">
      <c r="A95" s="10"/>
      <c r="B95" s="11"/>
      <c r="C95" s="12">
        <v>117.6</v>
      </c>
      <c r="D95" s="12">
        <v>117.6</v>
      </c>
      <c r="E95" s="12">
        <v>117.6</v>
      </c>
      <c r="F95" s="12">
        <v>117.6</v>
      </c>
      <c r="G95" s="12">
        <v>117.6</v>
      </c>
      <c r="H95" s="12">
        <v>117.6</v>
      </c>
      <c r="I95" s="12">
        <v>117.6</v>
      </c>
      <c r="J95" s="12">
        <v>117.6</v>
      </c>
      <c r="K95" s="12">
        <v>117.6</v>
      </c>
      <c r="L95" s="12">
        <v>117.6</v>
      </c>
      <c r="M95" s="12">
        <v>117.6</v>
      </c>
      <c r="N95" s="12">
        <v>117.6</v>
      </c>
      <c r="O95" s="13" t="s">
        <v>53</v>
      </c>
      <c r="P95" s="13" t="s">
        <v>21</v>
      </c>
      <c r="Q95" s="12">
        <v>1411.1999999999998</v>
      </c>
      <c r="R95" s="14" t="s">
        <v>22</v>
      </c>
    </row>
    <row r="96" spans="1:18" x14ac:dyDescent="0.2">
      <c r="A96" s="10"/>
      <c r="B96" s="11"/>
      <c r="C96" s="12">
        <v>250.68</v>
      </c>
      <c r="D96" s="12">
        <v>51.059999999999995</v>
      </c>
      <c r="E96" s="12">
        <v>51.059999999999995</v>
      </c>
      <c r="F96" s="12">
        <v>250.68</v>
      </c>
      <c r="G96" s="12">
        <v>51.059999999999995</v>
      </c>
      <c r="H96" s="12">
        <v>51.059999999999995</v>
      </c>
      <c r="I96" s="12">
        <v>250.68</v>
      </c>
      <c r="J96" s="12">
        <v>51.059999999999995</v>
      </c>
      <c r="K96" s="12">
        <v>51.059999999999995</v>
      </c>
      <c r="L96" s="12">
        <v>51.059999999999995</v>
      </c>
      <c r="M96" s="12">
        <v>250.68</v>
      </c>
      <c r="N96" s="12">
        <v>51.059999999999995</v>
      </c>
      <c r="O96" s="13" t="s">
        <v>38</v>
      </c>
      <c r="P96" s="13" t="s">
        <v>21</v>
      </c>
      <c r="Q96" s="12">
        <v>1411.1999999999998</v>
      </c>
      <c r="R96" s="14"/>
    </row>
    <row r="97" spans="1:18" x14ac:dyDescent="0.2">
      <c r="A97" s="10"/>
      <c r="B97" s="11"/>
      <c r="C97" s="12">
        <v>0</v>
      </c>
      <c r="D97" s="12">
        <v>211.63</v>
      </c>
      <c r="E97" s="12">
        <v>0</v>
      </c>
      <c r="F97" s="12">
        <v>0</v>
      </c>
      <c r="G97" s="12">
        <v>0</v>
      </c>
      <c r="H97" s="12">
        <v>546.26</v>
      </c>
      <c r="I97" s="12">
        <v>1075.72</v>
      </c>
      <c r="J97" s="12">
        <v>98.61</v>
      </c>
      <c r="K97" s="12">
        <v>98.61</v>
      </c>
      <c r="L97" s="12">
        <v>345.82000000000005</v>
      </c>
      <c r="M97" s="12">
        <v>98.61</v>
      </c>
      <c r="N97" s="12">
        <v>98.61</v>
      </c>
      <c r="O97" s="13" t="s">
        <v>21</v>
      </c>
      <c r="P97" s="13" t="s">
        <v>61</v>
      </c>
      <c r="Q97" s="12">
        <v>2573.87</v>
      </c>
      <c r="R97" s="14" t="s">
        <v>57</v>
      </c>
    </row>
    <row r="98" spans="1:18" x14ac:dyDescent="0.2">
      <c r="A98" s="10"/>
      <c r="B98" s="11"/>
      <c r="C98" s="12">
        <v>0</v>
      </c>
      <c r="D98" s="12">
        <v>353.46000000000004</v>
      </c>
      <c r="E98" s="12">
        <v>0</v>
      </c>
      <c r="F98" s="12">
        <v>0</v>
      </c>
      <c r="G98" s="12">
        <v>0</v>
      </c>
      <c r="H98" s="12">
        <v>302.40000000000003</v>
      </c>
      <c r="I98" s="12">
        <v>0</v>
      </c>
      <c r="J98" s="12">
        <v>0</v>
      </c>
      <c r="K98" s="12">
        <v>0</v>
      </c>
      <c r="L98" s="12">
        <v>286.92</v>
      </c>
      <c r="M98" s="12">
        <v>0</v>
      </c>
      <c r="N98" s="12">
        <v>0</v>
      </c>
      <c r="O98" s="13"/>
      <c r="P98" s="13" t="s">
        <v>15</v>
      </c>
      <c r="Q98" s="12">
        <v>942.78000000000009</v>
      </c>
      <c r="R98" s="14" t="s">
        <v>58</v>
      </c>
    </row>
    <row r="99" spans="1:18" ht="25.5" x14ac:dyDescent="0.2">
      <c r="A99" s="10"/>
      <c r="B99" s="11"/>
      <c r="C99" s="12">
        <v>0</v>
      </c>
      <c r="D99" s="12">
        <v>1108.06</v>
      </c>
      <c r="E99" s="12">
        <v>0</v>
      </c>
      <c r="F99" s="12">
        <v>0</v>
      </c>
      <c r="G99" s="12">
        <v>1108.06</v>
      </c>
      <c r="H99" s="12">
        <v>0</v>
      </c>
      <c r="I99" s="12">
        <v>0</v>
      </c>
      <c r="J99" s="12">
        <v>1108.06</v>
      </c>
      <c r="K99" s="12">
        <v>0</v>
      </c>
      <c r="L99" s="12">
        <v>0</v>
      </c>
      <c r="M99" s="12">
        <v>1108.06</v>
      </c>
      <c r="N99" s="12">
        <v>0</v>
      </c>
      <c r="O99" s="13"/>
      <c r="P99" s="13" t="s">
        <v>54</v>
      </c>
      <c r="Q99" s="12">
        <v>4432.24</v>
      </c>
      <c r="R99" s="14" t="s">
        <v>77</v>
      </c>
    </row>
    <row r="100" spans="1:18" x14ac:dyDescent="0.2">
      <c r="A100" s="10"/>
      <c r="B100" s="11"/>
      <c r="C100" s="12">
        <v>414.72</v>
      </c>
      <c r="D100" s="12">
        <v>0</v>
      </c>
      <c r="E100" s="12">
        <v>0</v>
      </c>
      <c r="F100" s="12">
        <v>465.78</v>
      </c>
      <c r="G100" s="12">
        <v>0</v>
      </c>
      <c r="H100" s="12">
        <v>0</v>
      </c>
      <c r="I100" s="12">
        <v>465.78</v>
      </c>
      <c r="J100" s="12">
        <v>0</v>
      </c>
      <c r="K100" s="12">
        <v>0</v>
      </c>
      <c r="L100" s="12">
        <v>465.78</v>
      </c>
      <c r="M100" s="12">
        <v>0</v>
      </c>
      <c r="N100" s="12">
        <v>0</v>
      </c>
      <c r="O100" s="13"/>
      <c r="P100" s="13" t="s">
        <v>43</v>
      </c>
      <c r="Q100" s="12">
        <v>1812.06</v>
      </c>
      <c r="R100" s="14"/>
    </row>
    <row r="101" spans="1:18" ht="13.5" thickBot="1" x14ac:dyDescent="0.25">
      <c r="A101" s="10"/>
      <c r="B101" s="11"/>
      <c r="C101" s="12">
        <v>3343.92</v>
      </c>
      <c r="D101" s="12">
        <v>1637.04</v>
      </c>
      <c r="E101" s="12">
        <v>2679.9400000000005</v>
      </c>
      <c r="F101" s="12">
        <v>2473.71</v>
      </c>
      <c r="G101" s="12">
        <v>2609.4399999999996</v>
      </c>
      <c r="H101" s="12">
        <v>2426.59</v>
      </c>
      <c r="I101" s="12">
        <v>4998.1499999999996</v>
      </c>
      <c r="J101" s="12">
        <v>1370.8400000000001</v>
      </c>
      <c r="K101" s="12">
        <v>2825.6500000000005</v>
      </c>
      <c r="L101" s="12">
        <v>3347.6999999999994</v>
      </c>
      <c r="M101" s="12">
        <v>2462.1400000000003</v>
      </c>
      <c r="N101" s="12">
        <v>1799.5700000000002</v>
      </c>
      <c r="O101" s="13"/>
      <c r="P101" s="13" t="s">
        <v>21</v>
      </c>
      <c r="Q101" s="15">
        <v>31974.690000000006</v>
      </c>
      <c r="R101" s="14"/>
    </row>
    <row r="102" spans="1:18" ht="13.5" thickBot="1" x14ac:dyDescent="0.25">
      <c r="A102" s="31"/>
      <c r="B102" s="32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33"/>
      <c r="P102" s="33"/>
      <c r="Q102" s="18">
        <f>SUM(Q88:Q101)</f>
        <v>119676.56999999998</v>
      </c>
      <c r="R102" s="20"/>
    </row>
    <row r="103" spans="1:18" x14ac:dyDescent="0.2">
      <c r="A103" s="4"/>
      <c r="B103" s="5" t="s">
        <v>80</v>
      </c>
      <c r="C103" s="6">
        <v>0</v>
      </c>
      <c r="D103" s="6">
        <v>0</v>
      </c>
      <c r="E103" s="6">
        <v>0</v>
      </c>
      <c r="F103" s="6">
        <v>504</v>
      </c>
      <c r="G103" s="6">
        <v>504</v>
      </c>
      <c r="H103" s="6">
        <v>504</v>
      </c>
      <c r="I103" s="6">
        <v>504</v>
      </c>
      <c r="J103" s="6">
        <v>504</v>
      </c>
      <c r="K103" s="6">
        <v>504</v>
      </c>
      <c r="L103" s="6">
        <v>504</v>
      </c>
      <c r="M103" s="6">
        <v>504</v>
      </c>
      <c r="N103" s="6">
        <v>504</v>
      </c>
      <c r="O103" s="7" t="s">
        <v>81</v>
      </c>
      <c r="P103" s="7" t="s">
        <v>21</v>
      </c>
      <c r="Q103" s="6">
        <v>4536</v>
      </c>
      <c r="R103" s="8"/>
    </row>
    <row r="104" spans="1:18" x14ac:dyDescent="0.2">
      <c r="A104" s="10"/>
      <c r="B104" s="11"/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268.32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3" t="s">
        <v>82</v>
      </c>
      <c r="P104" s="13" t="s">
        <v>21</v>
      </c>
      <c r="Q104" s="12">
        <v>268.32</v>
      </c>
      <c r="R104" s="14"/>
    </row>
    <row r="105" spans="1:18" x14ac:dyDescent="0.2">
      <c r="A105" s="10"/>
      <c r="B105" s="11"/>
      <c r="C105" s="12">
        <v>0</v>
      </c>
      <c r="D105" s="12">
        <v>0</v>
      </c>
      <c r="E105" s="12">
        <v>5129.5999999999995</v>
      </c>
      <c r="F105" s="12">
        <v>0</v>
      </c>
      <c r="G105" s="12">
        <v>0</v>
      </c>
      <c r="H105" s="12">
        <v>3837.5000000000005</v>
      </c>
      <c r="I105" s="12">
        <v>0</v>
      </c>
      <c r="J105" s="12">
        <v>0</v>
      </c>
      <c r="K105" s="12">
        <v>3284.7000000000003</v>
      </c>
      <c r="L105" s="12">
        <v>0</v>
      </c>
      <c r="M105" s="12">
        <v>1351.65</v>
      </c>
      <c r="N105" s="12">
        <v>2991.0000000000005</v>
      </c>
      <c r="O105" s="13" t="s">
        <v>61</v>
      </c>
      <c r="P105" s="13" t="s">
        <v>21</v>
      </c>
      <c r="Q105" s="12">
        <v>16594.450000000004</v>
      </c>
      <c r="R105" s="14"/>
    </row>
    <row r="106" spans="1:18" x14ac:dyDescent="0.2">
      <c r="A106" s="10"/>
      <c r="B106" s="11"/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3" t="s">
        <v>56</v>
      </c>
      <c r="P106" s="13" t="s">
        <v>83</v>
      </c>
      <c r="Q106" s="12">
        <v>0</v>
      </c>
      <c r="R106" s="14"/>
    </row>
    <row r="107" spans="1:18" x14ac:dyDescent="0.2">
      <c r="A107" s="10"/>
      <c r="B107" s="11"/>
      <c r="C107" s="12">
        <v>0</v>
      </c>
      <c r="D107" s="12">
        <v>30285.109999999997</v>
      </c>
      <c r="E107" s="12">
        <v>0</v>
      </c>
      <c r="F107" s="12">
        <v>29899.109999999997</v>
      </c>
      <c r="G107" s="12">
        <v>0</v>
      </c>
      <c r="H107" s="12">
        <v>0</v>
      </c>
      <c r="I107" s="12">
        <v>29899.109999999997</v>
      </c>
      <c r="J107" s="12">
        <v>0</v>
      </c>
      <c r="K107" s="12">
        <v>0</v>
      </c>
      <c r="L107" s="12">
        <v>29899.109999999997</v>
      </c>
      <c r="M107" s="12">
        <v>0</v>
      </c>
      <c r="N107" s="12">
        <v>0</v>
      </c>
      <c r="O107" s="13"/>
      <c r="P107" s="13" t="s">
        <v>21</v>
      </c>
      <c r="Q107" s="12">
        <v>119982.43999999999</v>
      </c>
      <c r="R107" s="14" t="s">
        <v>22</v>
      </c>
    </row>
    <row r="108" spans="1:18" x14ac:dyDescent="0.2">
      <c r="A108" s="10"/>
      <c r="B108" s="11"/>
      <c r="C108" s="12">
        <v>83495.209999999992</v>
      </c>
      <c r="D108" s="12">
        <v>89412.03</v>
      </c>
      <c r="E108" s="12">
        <v>0</v>
      </c>
      <c r="F108" s="12">
        <v>83655.94</v>
      </c>
      <c r="G108" s="12">
        <v>59708.98</v>
      </c>
      <c r="H108" s="12">
        <v>0</v>
      </c>
      <c r="I108" s="12">
        <v>94047.889999999985</v>
      </c>
      <c r="J108" s="12">
        <v>79549.53</v>
      </c>
      <c r="K108" s="12">
        <v>0</v>
      </c>
      <c r="L108" s="12">
        <v>89971.51</v>
      </c>
      <c r="M108" s="12">
        <v>59708.98</v>
      </c>
      <c r="N108" s="12">
        <v>0</v>
      </c>
      <c r="O108" s="13" t="s">
        <v>23</v>
      </c>
      <c r="P108" s="13" t="s">
        <v>21</v>
      </c>
      <c r="Q108" s="12">
        <v>639550.07000000007</v>
      </c>
      <c r="R108" s="14" t="s">
        <v>24</v>
      </c>
    </row>
    <row r="109" spans="1:18" x14ac:dyDescent="0.2">
      <c r="A109" s="10"/>
      <c r="B109" s="11"/>
      <c r="C109" s="12">
        <v>158450.21000000002</v>
      </c>
      <c r="D109" s="12">
        <v>1300</v>
      </c>
      <c r="E109" s="12">
        <v>6563.15</v>
      </c>
      <c r="F109" s="12">
        <v>70933.400000000009</v>
      </c>
      <c r="G109" s="12">
        <v>0</v>
      </c>
      <c r="H109" s="12">
        <v>0</v>
      </c>
      <c r="I109" s="12">
        <v>69590</v>
      </c>
      <c r="J109" s="12">
        <v>0</v>
      </c>
      <c r="K109" s="12">
        <v>0</v>
      </c>
      <c r="L109" s="12">
        <v>54744.139999999992</v>
      </c>
      <c r="M109" s="12">
        <v>0</v>
      </c>
      <c r="N109" s="12">
        <v>0</v>
      </c>
      <c r="O109" s="13" t="s">
        <v>14</v>
      </c>
      <c r="P109" s="13" t="s">
        <v>21</v>
      </c>
      <c r="Q109" s="12">
        <v>361580.90000000008</v>
      </c>
      <c r="R109" s="14"/>
    </row>
    <row r="110" spans="1:18" x14ac:dyDescent="0.2">
      <c r="A110" s="10"/>
      <c r="B110" s="11"/>
      <c r="C110" s="12">
        <v>45684.279999999992</v>
      </c>
      <c r="D110" s="12">
        <v>15604.73</v>
      </c>
      <c r="E110" s="12">
        <v>32736.840000000011</v>
      </c>
      <c r="F110" s="12">
        <v>17512.330000000002</v>
      </c>
      <c r="G110" s="12">
        <v>31000.320000000003</v>
      </c>
      <c r="H110" s="12">
        <v>17702.780000000002</v>
      </c>
      <c r="I110" s="12">
        <v>37375.299999999988</v>
      </c>
      <c r="J110" s="12">
        <v>5089.66</v>
      </c>
      <c r="K110" s="12">
        <v>21291.570000000007</v>
      </c>
      <c r="L110" s="12">
        <v>32310.909999999996</v>
      </c>
      <c r="M110" s="12">
        <v>4291.42</v>
      </c>
      <c r="N110" s="12">
        <v>16223.439999999999</v>
      </c>
      <c r="O110" s="13" t="s">
        <v>25</v>
      </c>
      <c r="P110" s="13" t="s">
        <v>21</v>
      </c>
      <c r="Q110" s="12">
        <v>276823.58</v>
      </c>
      <c r="R110" s="14"/>
    </row>
    <row r="111" spans="1:18" x14ac:dyDescent="0.2">
      <c r="A111" s="10"/>
      <c r="B111" s="11"/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280000</v>
      </c>
      <c r="M111" s="12">
        <v>0</v>
      </c>
      <c r="N111" s="12">
        <v>0</v>
      </c>
      <c r="O111" s="13" t="s">
        <v>66</v>
      </c>
      <c r="P111" s="13" t="s">
        <v>21</v>
      </c>
      <c r="Q111" s="12">
        <v>280000</v>
      </c>
      <c r="R111" s="14"/>
    </row>
    <row r="112" spans="1:18" x14ac:dyDescent="0.2">
      <c r="A112" s="10"/>
      <c r="B112" s="11"/>
      <c r="C112" s="12">
        <v>82744.060000000027</v>
      </c>
      <c r="D112" s="12">
        <v>93743.020000000019</v>
      </c>
      <c r="E112" s="12">
        <v>30970.5</v>
      </c>
      <c r="F112" s="12">
        <v>0</v>
      </c>
      <c r="G112" s="12">
        <v>49183.579999999994</v>
      </c>
      <c r="H112" s="12">
        <v>30970.5</v>
      </c>
      <c r="I112" s="12">
        <v>0</v>
      </c>
      <c r="J112" s="12">
        <v>0</v>
      </c>
      <c r="K112" s="12">
        <v>0</v>
      </c>
      <c r="L112" s="12">
        <v>30970.5</v>
      </c>
      <c r="M112" s="12">
        <v>0</v>
      </c>
      <c r="N112" s="12">
        <v>0</v>
      </c>
      <c r="O112" s="13" t="s">
        <v>68</v>
      </c>
      <c r="P112" s="13" t="s">
        <v>21</v>
      </c>
      <c r="Q112" s="12">
        <v>318582.16000000003</v>
      </c>
      <c r="R112" s="14" t="s">
        <v>26</v>
      </c>
    </row>
    <row r="113" spans="1:18" ht="89.25" x14ac:dyDescent="0.2">
      <c r="A113" s="10"/>
      <c r="B113" s="11"/>
      <c r="C113" s="12">
        <v>116692.03999999998</v>
      </c>
      <c r="D113" s="12">
        <v>172113.07</v>
      </c>
      <c r="E113" s="12">
        <v>127716.13999999998</v>
      </c>
      <c r="F113" s="12">
        <v>107854.35</v>
      </c>
      <c r="G113" s="12">
        <v>127668.07999999999</v>
      </c>
      <c r="H113" s="12">
        <v>104854.37</v>
      </c>
      <c r="I113" s="12">
        <v>130668.05999999998</v>
      </c>
      <c r="J113" s="12">
        <v>104854.37</v>
      </c>
      <c r="K113" s="12">
        <v>127668.07999999999</v>
      </c>
      <c r="L113" s="12">
        <v>107854.35</v>
      </c>
      <c r="M113" s="12">
        <v>126648.36999999998</v>
      </c>
      <c r="N113" s="12">
        <v>104720.44</v>
      </c>
      <c r="O113" s="13" t="s">
        <v>52</v>
      </c>
      <c r="P113" s="13" t="s">
        <v>21</v>
      </c>
      <c r="Q113" s="12">
        <v>1459311.7200000002</v>
      </c>
      <c r="R113" s="30" t="s">
        <v>28</v>
      </c>
    </row>
    <row r="114" spans="1:18" ht="89.25" x14ac:dyDescent="0.2">
      <c r="A114" s="10"/>
      <c r="B114" s="11"/>
      <c r="C114" s="12">
        <v>161669.83999999997</v>
      </c>
      <c r="D114" s="12">
        <v>340885.87000000005</v>
      </c>
      <c r="E114" s="12">
        <v>172693.93999999997</v>
      </c>
      <c r="F114" s="12">
        <v>152832.15</v>
      </c>
      <c r="G114" s="12">
        <v>172645.87999999998</v>
      </c>
      <c r="H114" s="12">
        <v>149832.16999999998</v>
      </c>
      <c r="I114" s="12">
        <v>175645.86</v>
      </c>
      <c r="J114" s="12">
        <v>149832.16999999998</v>
      </c>
      <c r="K114" s="12">
        <v>172645.87999999998</v>
      </c>
      <c r="L114" s="12">
        <v>152832.15</v>
      </c>
      <c r="M114" s="12">
        <v>171626.16999999998</v>
      </c>
      <c r="N114" s="12">
        <v>149698.23999999999</v>
      </c>
      <c r="O114" s="13" t="s">
        <v>53</v>
      </c>
      <c r="P114" s="13" t="s">
        <v>21</v>
      </c>
      <c r="Q114" s="12">
        <v>2122840.3200000003</v>
      </c>
      <c r="R114" s="40" t="s">
        <v>76</v>
      </c>
    </row>
    <row r="115" spans="1:18" ht="25.5" x14ac:dyDescent="0.2">
      <c r="A115" s="10"/>
      <c r="B115" s="11"/>
      <c r="C115" s="12">
        <v>20292.534000000003</v>
      </c>
      <c r="D115" s="12">
        <v>39742.39</v>
      </c>
      <c r="E115" s="12">
        <v>19825.510000000002</v>
      </c>
      <c r="F115" s="12">
        <v>17346.644000000004</v>
      </c>
      <c r="G115" s="12">
        <v>40942.629999999997</v>
      </c>
      <c r="H115" s="12">
        <v>16546.730000000003</v>
      </c>
      <c r="I115" s="12">
        <v>20814.678000000007</v>
      </c>
      <c r="J115" s="12">
        <v>28837.300000000003</v>
      </c>
      <c r="K115" s="12">
        <v>19971.568000000003</v>
      </c>
      <c r="L115" s="12">
        <v>18072.194000000007</v>
      </c>
      <c r="M115" s="12">
        <v>26495.788</v>
      </c>
      <c r="N115" s="12">
        <v>15048.700000000004</v>
      </c>
      <c r="O115" s="13" t="s">
        <v>38</v>
      </c>
      <c r="P115" s="13" t="s">
        <v>21</v>
      </c>
      <c r="Q115" s="12">
        <v>283936.66599999997</v>
      </c>
      <c r="R115" s="14" t="s">
        <v>77</v>
      </c>
    </row>
    <row r="116" spans="1:18" x14ac:dyDescent="0.2">
      <c r="A116" s="10"/>
      <c r="B116" s="11"/>
      <c r="C116" s="12">
        <v>0</v>
      </c>
      <c r="D116" s="12">
        <v>57192.02</v>
      </c>
      <c r="E116" s="12">
        <v>0</v>
      </c>
      <c r="F116" s="12">
        <v>0</v>
      </c>
      <c r="G116" s="12">
        <v>0</v>
      </c>
      <c r="H116" s="12">
        <v>0</v>
      </c>
      <c r="I116" s="12">
        <v>85071.64</v>
      </c>
      <c r="J116" s="12">
        <v>0</v>
      </c>
      <c r="K116" s="12">
        <v>0</v>
      </c>
      <c r="L116" s="12">
        <v>4030.06</v>
      </c>
      <c r="M116" s="12">
        <v>0</v>
      </c>
      <c r="N116" s="12">
        <v>0</v>
      </c>
      <c r="O116" s="13" t="s">
        <v>21</v>
      </c>
      <c r="P116" s="13" t="s">
        <v>61</v>
      </c>
      <c r="Q116" s="12">
        <v>146293.71999999994</v>
      </c>
      <c r="R116" s="14"/>
    </row>
    <row r="117" spans="1:18" x14ac:dyDescent="0.2">
      <c r="A117" s="10"/>
      <c r="B117" s="11"/>
      <c r="C117" s="12">
        <v>780</v>
      </c>
      <c r="D117" s="12">
        <v>20591.22</v>
      </c>
      <c r="E117" s="12">
        <v>0</v>
      </c>
      <c r="F117" s="12">
        <v>0</v>
      </c>
      <c r="G117" s="12">
        <v>0</v>
      </c>
      <c r="H117" s="12">
        <v>0</v>
      </c>
      <c r="I117" s="12">
        <v>19064.120000000003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3"/>
      <c r="P117" s="13" t="s">
        <v>41</v>
      </c>
      <c r="Q117" s="12">
        <v>40435.339999999997</v>
      </c>
      <c r="R117" s="14"/>
    </row>
    <row r="118" spans="1:18" x14ac:dyDescent="0.2">
      <c r="A118" s="10"/>
      <c r="B118" s="11"/>
      <c r="C118" s="12">
        <v>299.24</v>
      </c>
      <c r="D118" s="12">
        <v>129202.08</v>
      </c>
      <c r="E118" s="12">
        <v>3625</v>
      </c>
      <c r="F118" s="12">
        <v>0</v>
      </c>
      <c r="G118" s="12">
        <v>0</v>
      </c>
      <c r="H118" s="12">
        <v>154936.88999999998</v>
      </c>
      <c r="I118" s="12">
        <v>1000</v>
      </c>
      <c r="J118" s="12">
        <v>0</v>
      </c>
      <c r="K118" s="12">
        <v>0</v>
      </c>
      <c r="L118" s="12">
        <v>153127.93999999997</v>
      </c>
      <c r="M118" s="12">
        <v>0</v>
      </c>
      <c r="N118" s="12">
        <v>0</v>
      </c>
      <c r="O118" s="13"/>
      <c r="P118" s="13" t="s">
        <v>15</v>
      </c>
      <c r="Q118" s="12">
        <v>442191.14999999997</v>
      </c>
      <c r="R118" s="14"/>
    </row>
    <row r="119" spans="1:18" x14ac:dyDescent="0.2">
      <c r="A119" s="10"/>
      <c r="B119" s="11"/>
      <c r="C119" s="12">
        <v>0</v>
      </c>
      <c r="D119" s="12">
        <v>3067875.83</v>
      </c>
      <c r="E119" s="12">
        <v>0</v>
      </c>
      <c r="F119" s="12">
        <v>0</v>
      </c>
      <c r="G119" s="12">
        <v>3068111.73</v>
      </c>
      <c r="H119" s="12">
        <v>0</v>
      </c>
      <c r="I119" s="12">
        <v>0</v>
      </c>
      <c r="J119" s="12">
        <v>3068111.73</v>
      </c>
      <c r="K119" s="12">
        <v>0</v>
      </c>
      <c r="L119" s="12">
        <v>0</v>
      </c>
      <c r="M119" s="12">
        <v>3068111.73</v>
      </c>
      <c r="N119" s="12">
        <v>0</v>
      </c>
      <c r="O119" s="13"/>
      <c r="P119" s="13" t="s">
        <v>54</v>
      </c>
      <c r="Q119" s="12">
        <v>12272211.02</v>
      </c>
      <c r="R119" s="14"/>
    </row>
    <row r="120" spans="1:18" x14ac:dyDescent="0.2">
      <c r="A120" s="10"/>
      <c r="B120" s="11"/>
      <c r="C120" s="12">
        <v>56500.35</v>
      </c>
      <c r="D120" s="12">
        <v>0</v>
      </c>
      <c r="E120" s="12">
        <v>0</v>
      </c>
      <c r="F120" s="12">
        <v>85255.229999999981</v>
      </c>
      <c r="G120" s="12">
        <v>0</v>
      </c>
      <c r="H120" s="12">
        <v>0</v>
      </c>
      <c r="I120" s="12">
        <v>79763.839999999967</v>
      </c>
      <c r="J120" s="12">
        <v>0</v>
      </c>
      <c r="K120" s="12">
        <v>0</v>
      </c>
      <c r="L120" s="12">
        <v>85872.809999999969</v>
      </c>
      <c r="M120" s="12">
        <v>0</v>
      </c>
      <c r="N120" s="12">
        <v>0</v>
      </c>
      <c r="O120" s="13"/>
      <c r="P120" s="13" t="s">
        <v>43</v>
      </c>
      <c r="Q120" s="12">
        <v>307392.23000000004</v>
      </c>
      <c r="R120" s="14"/>
    </row>
    <row r="121" spans="1:18" ht="13.5" thickBot="1" x14ac:dyDescent="0.25">
      <c r="A121" s="10"/>
      <c r="B121" s="11"/>
      <c r="C121" s="12">
        <v>399458.76600000035</v>
      </c>
      <c r="D121" s="12">
        <v>382962.16000000009</v>
      </c>
      <c r="E121" s="12">
        <v>373718.24600000051</v>
      </c>
      <c r="F121" s="12">
        <v>438184.89600000042</v>
      </c>
      <c r="G121" s="12">
        <v>242257.74800000011</v>
      </c>
      <c r="H121" s="12">
        <v>398330.32200000063</v>
      </c>
      <c r="I121" s="12">
        <v>614094.58999999939</v>
      </c>
      <c r="J121" s="12">
        <v>310345.69399999984</v>
      </c>
      <c r="K121" s="12">
        <v>378947.27000000014</v>
      </c>
      <c r="L121" s="12">
        <v>514447.92399999994</v>
      </c>
      <c r="M121" s="12">
        <v>378148.33000000013</v>
      </c>
      <c r="N121" s="12">
        <v>367941.64400000009</v>
      </c>
      <c r="O121" s="13"/>
      <c r="P121" s="13" t="s">
        <v>21</v>
      </c>
      <c r="Q121" s="15">
        <v>4798837.5900000036</v>
      </c>
      <c r="R121" s="14"/>
    </row>
    <row r="122" spans="1:18" ht="13.5" thickBot="1" x14ac:dyDescent="0.25">
      <c r="A122" s="31"/>
      <c r="B122" s="32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33"/>
      <c r="P122" s="33"/>
      <c r="Q122" s="18">
        <f>SUM(Q103:Q121)</f>
        <v>23891367.676000003</v>
      </c>
      <c r="R122" s="20"/>
    </row>
    <row r="123" spans="1:18" ht="13.5" thickBot="1" x14ac:dyDescent="0.25">
      <c r="A123" s="22"/>
      <c r="B123" s="23" t="s">
        <v>84</v>
      </c>
      <c r="C123" s="24">
        <v>0</v>
      </c>
      <c r="D123" s="24">
        <v>10000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5" t="s">
        <v>56</v>
      </c>
      <c r="P123" s="25" t="s">
        <v>21</v>
      </c>
      <c r="Q123" s="26">
        <v>10000</v>
      </c>
      <c r="R123" s="27"/>
    </row>
    <row r="124" spans="1:18" ht="19.5" customHeight="1" x14ac:dyDescent="0.2">
      <c r="A124" s="4"/>
      <c r="B124" s="5" t="s">
        <v>85</v>
      </c>
      <c r="C124" s="6">
        <v>25195600</v>
      </c>
      <c r="D124" s="6">
        <v>25195600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7" t="s">
        <v>61</v>
      </c>
      <c r="P124" s="7" t="s">
        <v>21</v>
      </c>
      <c r="Q124" s="6">
        <v>50391200</v>
      </c>
      <c r="R124" s="8"/>
    </row>
    <row r="125" spans="1:18" x14ac:dyDescent="0.2">
      <c r="A125" s="10"/>
      <c r="B125" s="11"/>
      <c r="C125" s="12">
        <v>0</v>
      </c>
      <c r="D125" s="12">
        <v>1500</v>
      </c>
      <c r="E125" s="12">
        <v>0</v>
      </c>
      <c r="F125" s="12">
        <v>1500</v>
      </c>
      <c r="G125" s="12">
        <v>0</v>
      </c>
      <c r="H125" s="12">
        <v>0</v>
      </c>
      <c r="I125" s="12">
        <v>1500</v>
      </c>
      <c r="J125" s="12">
        <v>0</v>
      </c>
      <c r="K125" s="12">
        <v>0</v>
      </c>
      <c r="L125" s="12">
        <v>1500</v>
      </c>
      <c r="M125" s="12">
        <v>0</v>
      </c>
      <c r="N125" s="12">
        <v>0</v>
      </c>
      <c r="O125" s="13" t="s">
        <v>56</v>
      </c>
      <c r="P125" s="13" t="s">
        <v>21</v>
      </c>
      <c r="Q125" s="12">
        <v>6000</v>
      </c>
      <c r="R125" s="14"/>
    </row>
    <row r="126" spans="1:18" ht="23.25" customHeight="1" x14ac:dyDescent="0.2">
      <c r="A126" s="10"/>
      <c r="B126" s="11"/>
      <c r="C126" s="12">
        <v>8100</v>
      </c>
      <c r="D126" s="12">
        <v>7200</v>
      </c>
      <c r="E126" s="12">
        <v>7200</v>
      </c>
      <c r="F126" s="12">
        <v>8100</v>
      </c>
      <c r="G126" s="12">
        <v>7200</v>
      </c>
      <c r="H126" s="12">
        <v>7200</v>
      </c>
      <c r="I126" s="12">
        <v>8100</v>
      </c>
      <c r="J126" s="12">
        <v>7200</v>
      </c>
      <c r="K126" s="12">
        <v>7200</v>
      </c>
      <c r="L126" s="12">
        <v>8100</v>
      </c>
      <c r="M126" s="12">
        <v>7200</v>
      </c>
      <c r="N126" s="12">
        <v>7200</v>
      </c>
      <c r="O126" s="13" t="s">
        <v>23</v>
      </c>
      <c r="P126" s="13" t="s">
        <v>21</v>
      </c>
      <c r="Q126" s="12">
        <v>90000</v>
      </c>
      <c r="R126" s="14"/>
    </row>
    <row r="127" spans="1:18" ht="28.5" customHeight="1" x14ac:dyDescent="0.2">
      <c r="A127" s="10"/>
      <c r="B127" s="11"/>
      <c r="C127" s="12">
        <v>9900</v>
      </c>
      <c r="D127" s="12">
        <v>0</v>
      </c>
      <c r="E127" s="12">
        <v>0</v>
      </c>
      <c r="F127" s="12">
        <v>9900</v>
      </c>
      <c r="G127" s="12">
        <v>0</v>
      </c>
      <c r="H127" s="12">
        <v>0</v>
      </c>
      <c r="I127" s="12">
        <v>9900</v>
      </c>
      <c r="J127" s="12">
        <v>0</v>
      </c>
      <c r="K127" s="12">
        <v>0</v>
      </c>
      <c r="L127" s="12">
        <v>9900</v>
      </c>
      <c r="M127" s="12">
        <v>0</v>
      </c>
      <c r="N127" s="12">
        <v>0</v>
      </c>
      <c r="O127" s="13" t="s">
        <v>14</v>
      </c>
      <c r="P127" s="13" t="s">
        <v>21</v>
      </c>
      <c r="Q127" s="12">
        <v>39600</v>
      </c>
      <c r="R127" s="14"/>
    </row>
    <row r="128" spans="1:18" ht="19.5" customHeight="1" x14ac:dyDescent="0.2">
      <c r="A128" s="10"/>
      <c r="B128" s="11"/>
      <c r="C128" s="12">
        <v>472900</v>
      </c>
      <c r="D128" s="12">
        <v>472900</v>
      </c>
      <c r="E128" s="12">
        <v>1300</v>
      </c>
      <c r="F128" s="12">
        <v>631300</v>
      </c>
      <c r="G128" s="12">
        <v>1950</v>
      </c>
      <c r="H128" s="12">
        <v>650</v>
      </c>
      <c r="I128" s="12">
        <v>2600</v>
      </c>
      <c r="J128" s="12">
        <v>650</v>
      </c>
      <c r="K128" s="12">
        <v>650</v>
      </c>
      <c r="L128" s="12">
        <v>2600</v>
      </c>
      <c r="M128" s="12">
        <v>900650</v>
      </c>
      <c r="N128" s="12">
        <v>2500650</v>
      </c>
      <c r="O128" s="13" t="s">
        <v>25</v>
      </c>
      <c r="P128" s="13" t="s">
        <v>21</v>
      </c>
      <c r="Q128" s="12">
        <v>4988800</v>
      </c>
      <c r="R128" s="14"/>
    </row>
    <row r="129" spans="1:18" ht="13.5" thickBot="1" x14ac:dyDescent="0.25">
      <c r="A129" s="34"/>
      <c r="B129" s="35"/>
      <c r="C129" s="36">
        <v>1000000</v>
      </c>
      <c r="D129" s="36">
        <v>1000000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7" t="s">
        <v>27</v>
      </c>
      <c r="P129" s="37" t="s">
        <v>21</v>
      </c>
      <c r="Q129" s="36">
        <v>2000000</v>
      </c>
      <c r="R129" s="38" t="s">
        <v>22</v>
      </c>
    </row>
    <row r="130" spans="1:18" s="43" customFormat="1" ht="68.25" thickTop="1" x14ac:dyDescent="0.2">
      <c r="A130" s="41"/>
      <c r="B130" s="11"/>
      <c r="C130" s="42">
        <v>10400</v>
      </c>
      <c r="D130" s="42">
        <v>10100</v>
      </c>
      <c r="E130" s="42">
        <v>9600</v>
      </c>
      <c r="F130" s="42">
        <v>10400</v>
      </c>
      <c r="G130" s="42">
        <v>10100</v>
      </c>
      <c r="H130" s="42">
        <v>9600</v>
      </c>
      <c r="I130" s="42">
        <v>10700</v>
      </c>
      <c r="J130" s="42">
        <v>10400</v>
      </c>
      <c r="K130" s="42">
        <v>9900</v>
      </c>
      <c r="L130" s="42">
        <v>10700</v>
      </c>
      <c r="M130" s="42">
        <v>10400</v>
      </c>
      <c r="N130" s="42">
        <v>9900</v>
      </c>
      <c r="O130" s="39" t="s">
        <v>53</v>
      </c>
      <c r="P130" s="13" t="s">
        <v>21</v>
      </c>
      <c r="Q130" s="42">
        <v>122200</v>
      </c>
      <c r="R130" s="30" t="s">
        <v>24</v>
      </c>
    </row>
    <row r="131" spans="1:18" x14ac:dyDescent="0.2">
      <c r="A131" s="10"/>
      <c r="B131" s="11"/>
      <c r="C131" s="12">
        <v>6200</v>
      </c>
      <c r="D131" s="12">
        <v>6200</v>
      </c>
      <c r="E131" s="12">
        <v>7200</v>
      </c>
      <c r="F131" s="12">
        <v>7200</v>
      </c>
      <c r="G131" s="12">
        <v>7200</v>
      </c>
      <c r="H131" s="12">
        <v>7200</v>
      </c>
      <c r="I131" s="12">
        <v>7200</v>
      </c>
      <c r="J131" s="12">
        <v>7200</v>
      </c>
      <c r="K131" s="12">
        <v>6200</v>
      </c>
      <c r="L131" s="12">
        <v>6200</v>
      </c>
      <c r="M131" s="12">
        <v>14300</v>
      </c>
      <c r="N131" s="12">
        <v>6200</v>
      </c>
      <c r="O131" s="13" t="s">
        <v>38</v>
      </c>
      <c r="P131" s="13" t="s">
        <v>21</v>
      </c>
      <c r="Q131" s="12">
        <v>88500</v>
      </c>
      <c r="R131" s="14"/>
    </row>
    <row r="132" spans="1:18" x14ac:dyDescent="0.2">
      <c r="A132" s="10"/>
      <c r="B132" s="11"/>
      <c r="C132" s="12">
        <v>0</v>
      </c>
      <c r="D132" s="12">
        <v>1800</v>
      </c>
      <c r="E132" s="12">
        <v>1800</v>
      </c>
      <c r="F132" s="12">
        <v>1800</v>
      </c>
      <c r="G132" s="12">
        <v>1800</v>
      </c>
      <c r="H132" s="12">
        <v>1800</v>
      </c>
      <c r="I132" s="12">
        <v>1800</v>
      </c>
      <c r="J132" s="12">
        <v>1800</v>
      </c>
      <c r="K132" s="12">
        <v>1800</v>
      </c>
      <c r="L132" s="12">
        <v>1800</v>
      </c>
      <c r="M132" s="12">
        <v>1800</v>
      </c>
      <c r="N132" s="12">
        <v>1800</v>
      </c>
      <c r="O132" s="13" t="s">
        <v>21</v>
      </c>
      <c r="P132" s="13" t="s">
        <v>61</v>
      </c>
      <c r="Q132" s="12">
        <v>19800</v>
      </c>
      <c r="R132" s="14" t="s">
        <v>26</v>
      </c>
    </row>
    <row r="133" spans="1:18" x14ac:dyDescent="0.2">
      <c r="A133" s="10"/>
      <c r="B133" s="11"/>
      <c r="C133" s="12">
        <v>3000</v>
      </c>
      <c r="D133" s="12">
        <v>3000</v>
      </c>
      <c r="E133" s="12">
        <v>3000</v>
      </c>
      <c r="F133" s="12">
        <v>3000</v>
      </c>
      <c r="G133" s="12">
        <v>3000</v>
      </c>
      <c r="H133" s="12">
        <v>3000</v>
      </c>
      <c r="I133" s="12">
        <v>3000</v>
      </c>
      <c r="J133" s="12">
        <v>3000</v>
      </c>
      <c r="K133" s="12">
        <v>3000</v>
      </c>
      <c r="L133" s="12">
        <v>3000</v>
      </c>
      <c r="M133" s="12">
        <v>3000</v>
      </c>
      <c r="N133" s="12">
        <v>3000</v>
      </c>
      <c r="O133" s="13"/>
      <c r="P133" s="13" t="s">
        <v>86</v>
      </c>
      <c r="Q133" s="12">
        <v>36000</v>
      </c>
      <c r="R133" s="14" t="s">
        <v>28</v>
      </c>
    </row>
    <row r="134" spans="1:18" x14ac:dyDescent="0.2">
      <c r="A134" s="10"/>
      <c r="B134" s="11"/>
      <c r="C134" s="12">
        <v>3900</v>
      </c>
      <c r="D134" s="12">
        <v>3900</v>
      </c>
      <c r="E134" s="12">
        <v>3900</v>
      </c>
      <c r="F134" s="12">
        <v>3900</v>
      </c>
      <c r="G134" s="12">
        <v>3900</v>
      </c>
      <c r="H134" s="12">
        <v>3900</v>
      </c>
      <c r="I134" s="12">
        <v>3900</v>
      </c>
      <c r="J134" s="12">
        <v>3900</v>
      </c>
      <c r="K134" s="12">
        <v>3900</v>
      </c>
      <c r="L134" s="12">
        <v>3900</v>
      </c>
      <c r="M134" s="12">
        <v>3900</v>
      </c>
      <c r="N134" s="12">
        <v>3900</v>
      </c>
      <c r="O134" s="13"/>
      <c r="P134" s="13" t="s">
        <v>41</v>
      </c>
      <c r="Q134" s="12">
        <v>46800</v>
      </c>
      <c r="R134" s="14"/>
    </row>
    <row r="135" spans="1:18" x14ac:dyDescent="0.2">
      <c r="A135" s="10"/>
      <c r="B135" s="11"/>
      <c r="C135" s="12">
        <v>5700</v>
      </c>
      <c r="D135" s="12">
        <v>5700</v>
      </c>
      <c r="E135" s="12">
        <v>5700</v>
      </c>
      <c r="F135" s="12">
        <v>5700</v>
      </c>
      <c r="G135" s="12">
        <v>5700</v>
      </c>
      <c r="H135" s="12">
        <v>5700</v>
      </c>
      <c r="I135" s="12">
        <v>5700</v>
      </c>
      <c r="J135" s="12">
        <v>5700</v>
      </c>
      <c r="K135" s="12">
        <v>5700</v>
      </c>
      <c r="L135" s="12">
        <v>5700</v>
      </c>
      <c r="M135" s="12">
        <v>5700</v>
      </c>
      <c r="N135" s="12">
        <v>5700</v>
      </c>
      <c r="O135" s="13"/>
      <c r="P135" s="13" t="s">
        <v>15</v>
      </c>
      <c r="Q135" s="12">
        <v>68400</v>
      </c>
      <c r="R135" s="14"/>
    </row>
    <row r="136" spans="1:18" x14ac:dyDescent="0.2">
      <c r="A136" s="10"/>
      <c r="B136" s="11"/>
      <c r="C136" s="12">
        <v>89</v>
      </c>
      <c r="D136" s="12">
        <v>89</v>
      </c>
      <c r="E136" s="12">
        <v>89</v>
      </c>
      <c r="F136" s="12">
        <v>89</v>
      </c>
      <c r="G136" s="12">
        <v>89</v>
      </c>
      <c r="H136" s="12">
        <v>89</v>
      </c>
      <c r="I136" s="12">
        <v>89</v>
      </c>
      <c r="J136" s="12">
        <v>89</v>
      </c>
      <c r="K136" s="12">
        <v>89</v>
      </c>
      <c r="L136" s="12">
        <v>89</v>
      </c>
      <c r="M136" s="12">
        <v>89</v>
      </c>
      <c r="N136" s="12">
        <v>89</v>
      </c>
      <c r="O136" s="13"/>
      <c r="P136" s="13" t="s">
        <v>54</v>
      </c>
      <c r="Q136" s="12">
        <v>1068</v>
      </c>
      <c r="R136" s="14"/>
    </row>
    <row r="137" spans="1:18" x14ac:dyDescent="0.2">
      <c r="A137" s="10"/>
      <c r="B137" s="11"/>
      <c r="C137" s="12">
        <v>66400</v>
      </c>
      <c r="D137" s="12">
        <v>66400</v>
      </c>
      <c r="E137" s="12">
        <v>66400</v>
      </c>
      <c r="F137" s="12">
        <v>66400</v>
      </c>
      <c r="G137" s="12">
        <v>66400</v>
      </c>
      <c r="H137" s="12">
        <v>66400</v>
      </c>
      <c r="I137" s="12">
        <v>66400</v>
      </c>
      <c r="J137" s="12">
        <v>66400</v>
      </c>
      <c r="K137" s="12">
        <v>66400</v>
      </c>
      <c r="L137" s="12">
        <v>66400</v>
      </c>
      <c r="M137" s="12">
        <v>66400</v>
      </c>
      <c r="N137" s="12">
        <v>66400</v>
      </c>
      <c r="O137" s="13"/>
      <c r="P137" s="13" t="s">
        <v>43</v>
      </c>
      <c r="Q137" s="12">
        <v>796800</v>
      </c>
      <c r="R137" s="14"/>
    </row>
    <row r="138" spans="1:18" ht="13.5" thickBot="1" x14ac:dyDescent="0.25">
      <c r="A138" s="10"/>
      <c r="B138" s="11"/>
      <c r="C138" s="12">
        <v>59400</v>
      </c>
      <c r="D138" s="12">
        <v>75900</v>
      </c>
      <c r="E138" s="12">
        <v>77700</v>
      </c>
      <c r="F138" s="12">
        <v>79900</v>
      </c>
      <c r="G138" s="12">
        <v>73600</v>
      </c>
      <c r="H138" s="12">
        <v>81400</v>
      </c>
      <c r="I138" s="12">
        <v>91350</v>
      </c>
      <c r="J138" s="12">
        <v>83600</v>
      </c>
      <c r="K138" s="12">
        <v>94400</v>
      </c>
      <c r="L138" s="12">
        <v>103150</v>
      </c>
      <c r="M138" s="12">
        <v>87800</v>
      </c>
      <c r="N138" s="12">
        <v>83300</v>
      </c>
      <c r="O138" s="13"/>
      <c r="P138" s="13" t="s">
        <v>21</v>
      </c>
      <c r="Q138" s="15">
        <v>991500</v>
      </c>
      <c r="R138" s="14"/>
    </row>
    <row r="139" spans="1:18" ht="13.5" thickBot="1" x14ac:dyDescent="0.25">
      <c r="A139" s="31"/>
      <c r="B139" s="32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33"/>
      <c r="P139" s="33"/>
      <c r="Q139" s="18">
        <f>SUM(Q124:Q138)</f>
        <v>59686668</v>
      </c>
      <c r="R139" s="20"/>
    </row>
    <row r="140" spans="1:18" ht="25.5" x14ac:dyDescent="0.2">
      <c r="A140" s="4"/>
      <c r="B140" s="5" t="s">
        <v>87</v>
      </c>
      <c r="C140" s="6">
        <v>0</v>
      </c>
      <c r="D140" s="6">
        <v>6000</v>
      </c>
      <c r="E140" s="6">
        <v>0</v>
      </c>
      <c r="F140" s="6">
        <v>6000</v>
      </c>
      <c r="G140" s="6">
        <v>0</v>
      </c>
      <c r="H140" s="6">
        <v>0</v>
      </c>
      <c r="I140" s="6">
        <v>6000</v>
      </c>
      <c r="J140" s="6">
        <v>0</v>
      </c>
      <c r="K140" s="6">
        <v>0</v>
      </c>
      <c r="L140" s="6">
        <v>6000</v>
      </c>
      <c r="M140" s="6">
        <v>0</v>
      </c>
      <c r="N140" s="6">
        <v>0</v>
      </c>
      <c r="O140" s="7" t="s">
        <v>56</v>
      </c>
      <c r="P140" s="7" t="s">
        <v>21</v>
      </c>
      <c r="Q140" s="6">
        <v>24000</v>
      </c>
      <c r="R140" s="8" t="s">
        <v>22</v>
      </c>
    </row>
    <row r="141" spans="1:18" x14ac:dyDescent="0.2">
      <c r="A141" s="10"/>
      <c r="B141" s="11"/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12000</v>
      </c>
      <c r="O141" s="13" t="s">
        <v>25</v>
      </c>
      <c r="P141" s="13" t="s">
        <v>21</v>
      </c>
      <c r="Q141" s="12">
        <v>12000</v>
      </c>
      <c r="R141" s="14" t="s">
        <v>24</v>
      </c>
    </row>
    <row r="142" spans="1:18" ht="13.5" thickBot="1" x14ac:dyDescent="0.25">
      <c r="A142" s="10"/>
      <c r="B142" s="11"/>
      <c r="C142" s="12">
        <v>582166.72000000009</v>
      </c>
      <c r="D142" s="12">
        <v>33795.56</v>
      </c>
      <c r="E142" s="12">
        <v>33795.56</v>
      </c>
      <c r="F142" s="12">
        <v>33795.56</v>
      </c>
      <c r="G142" s="12">
        <v>33795.56</v>
      </c>
      <c r="H142" s="12">
        <v>33795.56</v>
      </c>
      <c r="I142" s="12">
        <v>33795.56</v>
      </c>
      <c r="J142" s="12">
        <v>33795.56</v>
      </c>
      <c r="K142" s="12">
        <v>115549.47</v>
      </c>
      <c r="L142" s="12">
        <v>33795.56</v>
      </c>
      <c r="M142" s="12">
        <v>31317.3</v>
      </c>
      <c r="N142" s="12">
        <v>31317.3</v>
      </c>
      <c r="O142" s="13"/>
      <c r="P142" s="13" t="s">
        <v>21</v>
      </c>
      <c r="Q142" s="15">
        <v>1030715.2700000001</v>
      </c>
      <c r="R142" s="14" t="s">
        <v>26</v>
      </c>
    </row>
    <row r="143" spans="1:18" ht="13.5" thickBot="1" x14ac:dyDescent="0.25">
      <c r="A143" s="31"/>
      <c r="B143" s="32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33"/>
      <c r="P143" s="33"/>
      <c r="Q143" s="18">
        <f>SUM(Q140:Q142)</f>
        <v>1066715.27</v>
      </c>
      <c r="R143" s="20" t="s">
        <v>28</v>
      </c>
    </row>
    <row r="144" spans="1:18" x14ac:dyDescent="0.2">
      <c r="A144" s="4"/>
      <c r="B144" s="5" t="s">
        <v>88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7" t="s">
        <v>56</v>
      </c>
      <c r="P144" s="7" t="s">
        <v>21</v>
      </c>
      <c r="Q144" s="6">
        <v>0</v>
      </c>
      <c r="R144" s="8"/>
    </row>
    <row r="145" spans="1:18" x14ac:dyDescent="0.2">
      <c r="A145" s="10"/>
      <c r="B145" s="11"/>
      <c r="C145" s="12">
        <v>19353.599999999999</v>
      </c>
      <c r="D145" s="12">
        <v>53752.800000000003</v>
      </c>
      <c r="E145" s="12">
        <v>0</v>
      </c>
      <c r="F145" s="12">
        <v>79353.600000000006</v>
      </c>
      <c r="G145" s="12">
        <v>53752.800000000003</v>
      </c>
      <c r="H145" s="12">
        <v>0</v>
      </c>
      <c r="I145" s="12">
        <v>19353.599999999999</v>
      </c>
      <c r="J145" s="12">
        <v>53752.800000000003</v>
      </c>
      <c r="K145" s="12">
        <v>0</v>
      </c>
      <c r="L145" s="12">
        <v>38707.199999999997</v>
      </c>
      <c r="M145" s="12">
        <v>53752.800000000003</v>
      </c>
      <c r="N145" s="12">
        <v>0</v>
      </c>
      <c r="O145" s="13" t="s">
        <v>23</v>
      </c>
      <c r="P145" s="13" t="s">
        <v>21</v>
      </c>
      <c r="Q145" s="12">
        <v>371779.2</v>
      </c>
      <c r="R145" s="14" t="s">
        <v>22</v>
      </c>
    </row>
    <row r="146" spans="1:18" x14ac:dyDescent="0.2">
      <c r="A146" s="10"/>
      <c r="B146" s="11"/>
      <c r="C146" s="12">
        <v>37547.839999999997</v>
      </c>
      <c r="D146" s="12">
        <v>0</v>
      </c>
      <c r="E146" s="12">
        <v>30300</v>
      </c>
      <c r="F146" s="12">
        <v>80633.919999999998</v>
      </c>
      <c r="G146" s="12">
        <v>0</v>
      </c>
      <c r="H146" s="12">
        <v>0</v>
      </c>
      <c r="I146" s="12">
        <v>98147.839999999997</v>
      </c>
      <c r="J146" s="12">
        <v>0</v>
      </c>
      <c r="K146" s="12">
        <v>0</v>
      </c>
      <c r="L146" s="12">
        <v>80633.919999999998</v>
      </c>
      <c r="M146" s="12">
        <v>0</v>
      </c>
      <c r="N146" s="12">
        <v>0</v>
      </c>
      <c r="O146" s="13" t="s">
        <v>14</v>
      </c>
      <c r="P146" s="13" t="s">
        <v>21</v>
      </c>
      <c r="Q146" s="12">
        <v>327263.52</v>
      </c>
      <c r="R146" s="14" t="s">
        <v>24</v>
      </c>
    </row>
    <row r="147" spans="1:18" x14ac:dyDescent="0.2">
      <c r="A147" s="10"/>
      <c r="B147" s="11"/>
      <c r="C147" s="12">
        <v>17017.2</v>
      </c>
      <c r="D147" s="12">
        <v>0</v>
      </c>
      <c r="E147" s="12">
        <v>0</v>
      </c>
      <c r="F147" s="12">
        <v>27417.599999999999</v>
      </c>
      <c r="G147" s="12">
        <v>0</v>
      </c>
      <c r="H147" s="12">
        <v>0</v>
      </c>
      <c r="I147" s="12">
        <v>13217.2</v>
      </c>
      <c r="J147" s="12">
        <v>0</v>
      </c>
      <c r="K147" s="12">
        <v>0</v>
      </c>
      <c r="L147" s="12">
        <v>7257.6</v>
      </c>
      <c r="M147" s="12">
        <v>0</v>
      </c>
      <c r="N147" s="12">
        <v>0</v>
      </c>
      <c r="O147" s="13" t="s">
        <v>25</v>
      </c>
      <c r="P147" s="13" t="s">
        <v>21</v>
      </c>
      <c r="Q147" s="12">
        <v>64909.600000000006</v>
      </c>
      <c r="R147" s="14"/>
    </row>
    <row r="148" spans="1:18" x14ac:dyDescent="0.2">
      <c r="A148" s="10"/>
      <c r="B148" s="11"/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225779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3" t="s">
        <v>68</v>
      </c>
      <c r="P148" s="13" t="s">
        <v>21</v>
      </c>
      <c r="Q148" s="12">
        <v>225779</v>
      </c>
      <c r="R148" s="14"/>
    </row>
    <row r="149" spans="1:18" ht="89.25" x14ac:dyDescent="0.2">
      <c r="A149" s="10"/>
      <c r="B149" s="11"/>
      <c r="C149" s="42">
        <v>29431.200000000001</v>
      </c>
      <c r="D149" s="42">
        <v>27349.200000000001</v>
      </c>
      <c r="E149" s="42">
        <v>20091.599999999999</v>
      </c>
      <c r="F149" s="42">
        <v>29431.200000000001</v>
      </c>
      <c r="G149" s="42">
        <v>27349.200000000001</v>
      </c>
      <c r="H149" s="42">
        <v>20091.599999999999</v>
      </c>
      <c r="I149" s="42">
        <v>29431.200000000001</v>
      </c>
      <c r="J149" s="42">
        <v>27349.200000000001</v>
      </c>
      <c r="K149" s="42">
        <v>20091.599999999999</v>
      </c>
      <c r="L149" s="42">
        <v>29431.200000000001</v>
      </c>
      <c r="M149" s="42">
        <v>27349.200000000001</v>
      </c>
      <c r="N149" s="42">
        <v>20091.599999999999</v>
      </c>
      <c r="O149" s="13" t="s">
        <v>53</v>
      </c>
      <c r="P149" s="13" t="s">
        <v>21</v>
      </c>
      <c r="Q149" s="42">
        <v>307488</v>
      </c>
      <c r="R149" s="40" t="s">
        <v>26</v>
      </c>
    </row>
    <row r="150" spans="1:18" x14ac:dyDescent="0.2">
      <c r="A150" s="10"/>
      <c r="B150" s="11"/>
      <c r="C150" s="12">
        <v>18643.2</v>
      </c>
      <c r="D150" s="12">
        <v>18643.2</v>
      </c>
      <c r="E150" s="12">
        <v>75091.199999999997</v>
      </c>
      <c r="F150" s="12">
        <v>18643.2</v>
      </c>
      <c r="G150" s="12">
        <v>18643.2</v>
      </c>
      <c r="H150" s="12">
        <v>18643.2</v>
      </c>
      <c r="I150" s="12">
        <v>18643.2</v>
      </c>
      <c r="J150" s="12">
        <v>18643.2</v>
      </c>
      <c r="K150" s="12">
        <v>18643.2</v>
      </c>
      <c r="L150" s="12">
        <v>18643.2</v>
      </c>
      <c r="M150" s="12">
        <v>18643.2</v>
      </c>
      <c r="N150" s="12">
        <v>18643.2</v>
      </c>
      <c r="O150" s="13" t="s">
        <v>38</v>
      </c>
      <c r="P150" s="13" t="s">
        <v>21</v>
      </c>
      <c r="Q150" s="12">
        <v>280166.40000000002</v>
      </c>
      <c r="R150" s="14" t="s">
        <v>28</v>
      </c>
    </row>
    <row r="151" spans="1:18" x14ac:dyDescent="0.2">
      <c r="A151" s="10"/>
      <c r="B151" s="11"/>
      <c r="C151" s="12">
        <v>0</v>
      </c>
      <c r="D151" s="12">
        <v>13456.2</v>
      </c>
      <c r="E151" s="12">
        <v>0</v>
      </c>
      <c r="F151" s="12">
        <v>0</v>
      </c>
      <c r="G151" s="12">
        <v>0</v>
      </c>
      <c r="H151" s="12">
        <v>0</v>
      </c>
      <c r="I151" s="12">
        <v>29238.6</v>
      </c>
      <c r="J151" s="12">
        <v>0</v>
      </c>
      <c r="K151" s="12">
        <v>23673.599999999999</v>
      </c>
      <c r="L151" s="12">
        <v>0</v>
      </c>
      <c r="M151" s="12">
        <v>0</v>
      </c>
      <c r="N151" s="12">
        <v>0</v>
      </c>
      <c r="O151" s="13" t="s">
        <v>21</v>
      </c>
      <c r="P151" s="13" t="s">
        <v>61</v>
      </c>
      <c r="Q151" s="12">
        <v>66368.399999999994</v>
      </c>
      <c r="R151" s="14"/>
    </row>
    <row r="152" spans="1:18" x14ac:dyDescent="0.2">
      <c r="A152" s="10"/>
      <c r="B152" s="11"/>
      <c r="C152" s="12">
        <v>23810</v>
      </c>
      <c r="D152" s="12">
        <v>0</v>
      </c>
      <c r="E152" s="12">
        <v>0</v>
      </c>
      <c r="F152" s="12">
        <v>0</v>
      </c>
      <c r="G152" s="12">
        <v>23810</v>
      </c>
      <c r="H152" s="12">
        <v>0</v>
      </c>
      <c r="I152" s="12">
        <v>0</v>
      </c>
      <c r="J152" s="12">
        <v>0</v>
      </c>
      <c r="K152" s="12">
        <v>23810</v>
      </c>
      <c r="L152" s="12">
        <v>0</v>
      </c>
      <c r="M152" s="12">
        <v>0</v>
      </c>
      <c r="N152" s="12">
        <v>0</v>
      </c>
      <c r="O152" s="13"/>
      <c r="P152" s="13" t="s">
        <v>41</v>
      </c>
      <c r="Q152" s="12">
        <v>71430</v>
      </c>
      <c r="R152" s="14" t="s">
        <v>72</v>
      </c>
    </row>
    <row r="153" spans="1:18" x14ac:dyDescent="0.2">
      <c r="A153" s="10"/>
      <c r="B153" s="11"/>
      <c r="C153" s="12">
        <v>47500</v>
      </c>
      <c r="D153" s="12">
        <v>370456</v>
      </c>
      <c r="E153" s="12">
        <v>17500</v>
      </c>
      <c r="F153" s="12">
        <v>0</v>
      </c>
      <c r="G153" s="12">
        <v>0</v>
      </c>
      <c r="H153" s="12">
        <v>0</v>
      </c>
      <c r="I153" s="12">
        <v>0</v>
      </c>
      <c r="J153" s="12">
        <v>477456</v>
      </c>
      <c r="K153" s="12">
        <v>0</v>
      </c>
      <c r="L153" s="12">
        <v>0</v>
      </c>
      <c r="M153" s="12">
        <v>0</v>
      </c>
      <c r="N153" s="12">
        <v>0</v>
      </c>
      <c r="O153" s="13"/>
      <c r="P153" s="13" t="s">
        <v>15</v>
      </c>
      <c r="Q153" s="12">
        <v>912912</v>
      </c>
      <c r="R153" s="14" t="s">
        <v>73</v>
      </c>
    </row>
    <row r="154" spans="1:18" x14ac:dyDescent="0.2">
      <c r="A154" s="10"/>
      <c r="B154" s="11"/>
      <c r="C154" s="12">
        <v>0</v>
      </c>
      <c r="D154" s="12">
        <v>1264410</v>
      </c>
      <c r="E154" s="12">
        <v>0</v>
      </c>
      <c r="F154" s="12">
        <v>0</v>
      </c>
      <c r="G154" s="12">
        <v>1136898</v>
      </c>
      <c r="H154" s="12">
        <v>0</v>
      </c>
      <c r="I154" s="12">
        <v>0</v>
      </c>
      <c r="J154" s="12">
        <v>1339892</v>
      </c>
      <c r="K154" s="12">
        <v>0</v>
      </c>
      <c r="L154" s="12">
        <v>35670</v>
      </c>
      <c r="M154" s="12">
        <v>1391922</v>
      </c>
      <c r="N154" s="12">
        <v>0</v>
      </c>
      <c r="O154" s="13"/>
      <c r="P154" s="13" t="s">
        <v>54</v>
      </c>
      <c r="Q154" s="12">
        <v>5168792</v>
      </c>
      <c r="R154" s="14" t="s">
        <v>74</v>
      </c>
    </row>
    <row r="155" spans="1:18" x14ac:dyDescent="0.2">
      <c r="A155" s="10"/>
      <c r="B155" s="11"/>
      <c r="C155" s="12">
        <v>10752</v>
      </c>
      <c r="D155" s="12">
        <v>0</v>
      </c>
      <c r="E155" s="12">
        <v>0</v>
      </c>
      <c r="F155" s="12">
        <v>32152</v>
      </c>
      <c r="G155" s="12">
        <v>0</v>
      </c>
      <c r="H155" s="12">
        <v>0</v>
      </c>
      <c r="I155" s="12">
        <v>32152</v>
      </c>
      <c r="J155" s="12">
        <v>0</v>
      </c>
      <c r="K155" s="12">
        <v>0</v>
      </c>
      <c r="L155" s="12">
        <v>21452</v>
      </c>
      <c r="M155" s="12">
        <v>0</v>
      </c>
      <c r="N155" s="12">
        <v>0</v>
      </c>
      <c r="O155" s="13"/>
      <c r="P155" s="13" t="s">
        <v>43</v>
      </c>
      <c r="Q155" s="12">
        <v>96508</v>
      </c>
      <c r="R155" s="14"/>
    </row>
    <row r="156" spans="1:18" ht="13.5" thickBot="1" x14ac:dyDescent="0.25">
      <c r="A156" s="10"/>
      <c r="B156" s="11"/>
      <c r="C156" s="12">
        <v>377067.60000000003</v>
      </c>
      <c r="D156" s="12">
        <v>100714.87</v>
      </c>
      <c r="E156" s="12">
        <v>206405.86</v>
      </c>
      <c r="F156" s="12">
        <v>258695.06999999998</v>
      </c>
      <c r="G156" s="12">
        <v>65871.459999999992</v>
      </c>
      <c r="H156" s="12">
        <v>301851.86</v>
      </c>
      <c r="I156" s="12">
        <v>373468.87000000005</v>
      </c>
      <c r="J156" s="12">
        <v>95704.659999999989</v>
      </c>
      <c r="K156" s="12">
        <v>224194.66</v>
      </c>
      <c r="L156" s="12">
        <v>320995.07000000007</v>
      </c>
      <c r="M156" s="12">
        <v>106426.65999999999</v>
      </c>
      <c r="N156" s="12">
        <v>301375.06</v>
      </c>
      <c r="O156" s="13"/>
      <c r="P156" s="13" t="s">
        <v>21</v>
      </c>
      <c r="Q156" s="15">
        <v>2732771.6999999997</v>
      </c>
      <c r="R156" s="14"/>
    </row>
    <row r="157" spans="1:18" ht="13.5" thickBot="1" x14ac:dyDescent="0.25">
      <c r="A157" s="31"/>
      <c r="B157" s="32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33"/>
      <c r="P157" s="33"/>
      <c r="Q157" s="18">
        <f>SUM(Q144:Q156)</f>
        <v>10626167.819999998</v>
      </c>
      <c r="R157" s="20"/>
    </row>
    <row r="158" spans="1:18" ht="25.5" x14ac:dyDescent="0.2">
      <c r="A158" s="4"/>
      <c r="B158" s="5" t="s">
        <v>89</v>
      </c>
      <c r="C158" s="6">
        <v>10221.6</v>
      </c>
      <c r="D158" s="6">
        <v>0</v>
      </c>
      <c r="E158" s="6">
        <v>0</v>
      </c>
      <c r="F158" s="6">
        <v>10221.6</v>
      </c>
      <c r="G158" s="6">
        <v>0</v>
      </c>
      <c r="H158" s="6">
        <v>0</v>
      </c>
      <c r="I158" s="6">
        <v>10221.6</v>
      </c>
      <c r="J158" s="6">
        <v>0</v>
      </c>
      <c r="K158" s="6">
        <v>0</v>
      </c>
      <c r="L158" s="6">
        <v>10221.6</v>
      </c>
      <c r="M158" s="6">
        <v>0</v>
      </c>
      <c r="N158" s="6">
        <v>0</v>
      </c>
      <c r="O158" s="7" t="s">
        <v>14</v>
      </c>
      <c r="P158" s="7" t="s">
        <v>21</v>
      </c>
      <c r="Q158" s="6">
        <v>40886.400000000001</v>
      </c>
      <c r="R158" s="8"/>
    </row>
    <row r="159" spans="1:18" ht="89.25" x14ac:dyDescent="0.2">
      <c r="A159" s="10"/>
      <c r="B159" s="11"/>
      <c r="C159" s="12">
        <v>0</v>
      </c>
      <c r="D159" s="12">
        <v>5110.8</v>
      </c>
      <c r="E159" s="12">
        <v>0</v>
      </c>
      <c r="F159" s="12">
        <v>0</v>
      </c>
      <c r="G159" s="12">
        <v>5110.8</v>
      </c>
      <c r="H159" s="12">
        <v>0</v>
      </c>
      <c r="I159" s="12">
        <v>0</v>
      </c>
      <c r="J159" s="12">
        <v>5110.8</v>
      </c>
      <c r="K159" s="12">
        <v>0</v>
      </c>
      <c r="L159" s="12">
        <v>0</v>
      </c>
      <c r="M159" s="12">
        <v>5110.8</v>
      </c>
      <c r="N159" s="12">
        <v>0</v>
      </c>
      <c r="O159" s="13" t="s">
        <v>53</v>
      </c>
      <c r="P159" s="13" t="s">
        <v>21</v>
      </c>
      <c r="Q159" s="12">
        <v>20443.2</v>
      </c>
      <c r="R159" s="14" t="s">
        <v>90</v>
      </c>
    </row>
    <row r="160" spans="1:18" x14ac:dyDescent="0.2">
      <c r="A160" s="10"/>
      <c r="B160" s="11"/>
      <c r="C160" s="12">
        <v>0</v>
      </c>
      <c r="D160" s="12">
        <v>15332.4</v>
      </c>
      <c r="E160" s="12">
        <v>0</v>
      </c>
      <c r="F160" s="12">
        <v>0</v>
      </c>
      <c r="G160" s="12">
        <v>15332.4</v>
      </c>
      <c r="H160" s="12">
        <v>0</v>
      </c>
      <c r="I160" s="12">
        <v>0</v>
      </c>
      <c r="J160" s="12">
        <v>15332.4</v>
      </c>
      <c r="K160" s="12">
        <v>0</v>
      </c>
      <c r="L160" s="12">
        <v>0</v>
      </c>
      <c r="M160" s="12">
        <v>15332.4</v>
      </c>
      <c r="N160" s="12">
        <v>0</v>
      </c>
      <c r="O160" s="13" t="s">
        <v>21</v>
      </c>
      <c r="P160" s="13" t="s">
        <v>54</v>
      </c>
      <c r="Q160" s="12">
        <v>61329.599999999999</v>
      </c>
      <c r="R160" s="14" t="s">
        <v>72</v>
      </c>
    </row>
    <row r="161" spans="1:18" ht="13.5" thickBot="1" x14ac:dyDescent="0.25">
      <c r="A161" s="10"/>
      <c r="B161" s="11"/>
      <c r="C161" s="12">
        <v>8610</v>
      </c>
      <c r="D161" s="12">
        <v>5110.8</v>
      </c>
      <c r="E161" s="12">
        <v>270000</v>
      </c>
      <c r="F161" s="12">
        <v>0</v>
      </c>
      <c r="G161" s="12">
        <v>5110.8</v>
      </c>
      <c r="H161" s="12">
        <v>270000</v>
      </c>
      <c r="I161" s="12">
        <v>8610</v>
      </c>
      <c r="J161" s="12">
        <v>5110.8</v>
      </c>
      <c r="K161" s="12">
        <v>270000</v>
      </c>
      <c r="L161" s="12">
        <v>0</v>
      </c>
      <c r="M161" s="12">
        <v>5110.8</v>
      </c>
      <c r="N161" s="12">
        <v>186000</v>
      </c>
      <c r="O161" s="13"/>
      <c r="P161" s="13" t="s">
        <v>21</v>
      </c>
      <c r="Q161" s="15">
        <v>1033663.2</v>
      </c>
      <c r="R161" s="14" t="s">
        <v>73</v>
      </c>
    </row>
    <row r="162" spans="1:18" ht="13.5" thickBot="1" x14ac:dyDescent="0.25">
      <c r="A162" s="31"/>
      <c r="B162" s="32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33"/>
      <c r="P162" s="33"/>
      <c r="Q162" s="18">
        <f>SUM(Q158:Q161)</f>
        <v>1156322.3999999999</v>
      </c>
      <c r="R162" s="20" t="s">
        <v>74</v>
      </c>
    </row>
    <row r="163" spans="1:18" ht="25.5" x14ac:dyDescent="0.2">
      <c r="A163" s="4"/>
      <c r="B163" s="5" t="s">
        <v>91</v>
      </c>
      <c r="C163" s="6">
        <v>360</v>
      </c>
      <c r="D163" s="6">
        <v>0</v>
      </c>
      <c r="E163" s="6">
        <v>0</v>
      </c>
      <c r="F163" s="6">
        <v>360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7" t="s">
        <v>25</v>
      </c>
      <c r="P163" s="7" t="s">
        <v>21</v>
      </c>
      <c r="Q163" s="6">
        <v>720</v>
      </c>
      <c r="R163" s="8" t="s">
        <v>22</v>
      </c>
    </row>
    <row r="164" spans="1:18" ht="13.5" thickBot="1" x14ac:dyDescent="0.25">
      <c r="A164" s="10"/>
      <c r="B164" s="11"/>
      <c r="C164" s="12">
        <v>1296</v>
      </c>
      <c r="D164" s="12">
        <v>1296</v>
      </c>
      <c r="E164" s="12">
        <v>1296</v>
      </c>
      <c r="F164" s="12">
        <v>1296</v>
      </c>
      <c r="G164" s="12">
        <v>1296</v>
      </c>
      <c r="H164" s="12">
        <v>1296</v>
      </c>
      <c r="I164" s="12">
        <v>4320</v>
      </c>
      <c r="J164" s="12">
        <v>4320</v>
      </c>
      <c r="K164" s="12">
        <v>4320</v>
      </c>
      <c r="L164" s="12">
        <v>4320</v>
      </c>
      <c r="M164" s="12">
        <v>4320</v>
      </c>
      <c r="N164" s="12">
        <v>4320</v>
      </c>
      <c r="O164" s="13" t="s">
        <v>21</v>
      </c>
      <c r="P164" s="13" t="s">
        <v>21</v>
      </c>
      <c r="Q164" s="15">
        <v>33696</v>
      </c>
      <c r="R164" s="14"/>
    </row>
    <row r="165" spans="1:18" ht="13.5" thickBot="1" x14ac:dyDescent="0.25">
      <c r="A165" s="31"/>
      <c r="B165" s="32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33"/>
      <c r="P165" s="33"/>
      <c r="Q165" s="18">
        <f>SUM(Q163:Q164)</f>
        <v>34416</v>
      </c>
      <c r="R165" s="20"/>
    </row>
    <row r="166" spans="1:18" x14ac:dyDescent="0.2">
      <c r="A166" s="4"/>
      <c r="B166" s="5" t="s">
        <v>92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7" t="s">
        <v>56</v>
      </c>
      <c r="P166" s="7" t="s">
        <v>21</v>
      </c>
      <c r="Q166" s="6">
        <v>0</v>
      </c>
      <c r="R166" s="8"/>
    </row>
    <row r="167" spans="1:18" x14ac:dyDescent="0.2">
      <c r="A167" s="10"/>
      <c r="B167" s="11"/>
      <c r="C167" s="12">
        <v>14118</v>
      </c>
      <c r="D167" s="12">
        <v>11238</v>
      </c>
      <c r="E167" s="12">
        <v>0</v>
      </c>
      <c r="F167" s="12">
        <v>11238</v>
      </c>
      <c r="G167" s="12">
        <v>11238</v>
      </c>
      <c r="H167" s="12">
        <v>0</v>
      </c>
      <c r="I167" s="12">
        <v>11238</v>
      </c>
      <c r="J167" s="12">
        <v>11238</v>
      </c>
      <c r="K167" s="12">
        <v>0</v>
      </c>
      <c r="L167" s="12">
        <v>11520</v>
      </c>
      <c r="M167" s="12">
        <v>11238</v>
      </c>
      <c r="N167" s="12">
        <v>0</v>
      </c>
      <c r="O167" s="13" t="s">
        <v>23</v>
      </c>
      <c r="P167" s="13" t="s">
        <v>21</v>
      </c>
      <c r="Q167" s="12">
        <v>93066</v>
      </c>
      <c r="R167" s="14" t="s">
        <v>22</v>
      </c>
    </row>
    <row r="168" spans="1:18" x14ac:dyDescent="0.2">
      <c r="A168" s="10"/>
      <c r="B168" s="11"/>
      <c r="C168" s="12">
        <v>2009.12</v>
      </c>
      <c r="D168" s="12">
        <v>0</v>
      </c>
      <c r="E168" s="12">
        <v>0</v>
      </c>
      <c r="F168" s="12">
        <v>2009.12</v>
      </c>
      <c r="G168" s="12">
        <v>0</v>
      </c>
      <c r="H168" s="12">
        <v>0</v>
      </c>
      <c r="I168" s="12">
        <v>2009.12</v>
      </c>
      <c r="J168" s="12">
        <v>0</v>
      </c>
      <c r="K168" s="12">
        <v>0</v>
      </c>
      <c r="L168" s="12">
        <v>2009.12</v>
      </c>
      <c r="M168" s="12">
        <v>0</v>
      </c>
      <c r="N168" s="12">
        <v>0</v>
      </c>
      <c r="O168" s="13" t="s">
        <v>14</v>
      </c>
      <c r="P168" s="13" t="s">
        <v>21</v>
      </c>
      <c r="Q168" s="12">
        <v>8036.48</v>
      </c>
      <c r="R168" s="14" t="s">
        <v>24</v>
      </c>
    </row>
    <row r="169" spans="1:18" x14ac:dyDescent="0.2">
      <c r="A169" s="10"/>
      <c r="B169" s="11"/>
      <c r="C169" s="12">
        <v>0</v>
      </c>
      <c r="D169" s="12">
        <v>806.4</v>
      </c>
      <c r="E169" s="12">
        <v>0</v>
      </c>
      <c r="F169" s="12">
        <v>806.4</v>
      </c>
      <c r="G169" s="12">
        <v>0</v>
      </c>
      <c r="H169" s="12">
        <v>806.4</v>
      </c>
      <c r="I169" s="12">
        <v>0</v>
      </c>
      <c r="J169" s="12">
        <v>806.4</v>
      </c>
      <c r="K169" s="12">
        <v>0</v>
      </c>
      <c r="L169" s="12">
        <v>0</v>
      </c>
      <c r="M169" s="12">
        <v>0</v>
      </c>
      <c r="N169" s="12">
        <v>0</v>
      </c>
      <c r="O169" s="13" t="s">
        <v>25</v>
      </c>
      <c r="P169" s="13" t="s">
        <v>21</v>
      </c>
      <c r="Q169" s="12">
        <v>3225.6</v>
      </c>
      <c r="R169" s="14"/>
    </row>
    <row r="170" spans="1:18" x14ac:dyDescent="0.2">
      <c r="A170" s="10"/>
      <c r="B170" s="11"/>
      <c r="C170" s="12">
        <v>0</v>
      </c>
      <c r="D170" s="12">
        <v>16716</v>
      </c>
      <c r="E170" s="12">
        <v>0</v>
      </c>
      <c r="F170" s="12">
        <v>0</v>
      </c>
      <c r="G170" s="12">
        <v>16716</v>
      </c>
      <c r="H170" s="12">
        <v>0</v>
      </c>
      <c r="I170" s="12">
        <v>0</v>
      </c>
      <c r="J170" s="12">
        <v>0</v>
      </c>
      <c r="K170" s="12">
        <v>0</v>
      </c>
      <c r="L170" s="12">
        <v>2880</v>
      </c>
      <c r="M170" s="12">
        <v>5478</v>
      </c>
      <c r="N170" s="12">
        <v>2880</v>
      </c>
      <c r="O170" s="13" t="s">
        <v>38</v>
      </c>
      <c r="P170" s="13" t="s">
        <v>21</v>
      </c>
      <c r="Q170" s="12">
        <v>44670</v>
      </c>
      <c r="R170" s="14" t="s">
        <v>72</v>
      </c>
    </row>
    <row r="171" spans="1:18" x14ac:dyDescent="0.2">
      <c r="A171" s="10"/>
      <c r="B171" s="11"/>
      <c r="C171" s="12">
        <v>0</v>
      </c>
      <c r="D171" s="12">
        <v>0</v>
      </c>
      <c r="E171" s="12">
        <v>0</v>
      </c>
      <c r="F171" s="12">
        <v>2500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2500</v>
      </c>
      <c r="M171" s="12">
        <v>0</v>
      </c>
      <c r="N171" s="12">
        <v>0</v>
      </c>
      <c r="O171" s="13" t="s">
        <v>21</v>
      </c>
      <c r="P171" s="13" t="s">
        <v>41</v>
      </c>
      <c r="Q171" s="12">
        <v>5000</v>
      </c>
      <c r="R171" s="14" t="s">
        <v>73</v>
      </c>
    </row>
    <row r="172" spans="1:18" x14ac:dyDescent="0.2">
      <c r="A172" s="10"/>
      <c r="B172" s="11"/>
      <c r="C172" s="12">
        <v>0</v>
      </c>
      <c r="D172" s="12">
        <v>0</v>
      </c>
      <c r="E172" s="12">
        <v>0</v>
      </c>
      <c r="F172" s="12">
        <v>2100</v>
      </c>
      <c r="G172" s="12">
        <v>0</v>
      </c>
      <c r="H172" s="12">
        <v>0</v>
      </c>
      <c r="I172" s="12">
        <v>2100</v>
      </c>
      <c r="J172" s="12">
        <v>0</v>
      </c>
      <c r="K172" s="12">
        <v>0</v>
      </c>
      <c r="L172" s="12">
        <v>2100</v>
      </c>
      <c r="M172" s="12">
        <v>0</v>
      </c>
      <c r="N172" s="12">
        <v>0</v>
      </c>
      <c r="O172" s="13"/>
      <c r="P172" s="13" t="s">
        <v>43</v>
      </c>
      <c r="Q172" s="12">
        <v>6300</v>
      </c>
      <c r="R172" s="14" t="s">
        <v>74</v>
      </c>
    </row>
    <row r="173" spans="1:18" ht="13.5" thickBot="1" x14ac:dyDescent="0.25">
      <c r="A173" s="10"/>
      <c r="B173" s="11"/>
      <c r="C173" s="12">
        <v>31302</v>
      </c>
      <c r="D173" s="12">
        <v>0</v>
      </c>
      <c r="E173" s="12">
        <v>255821.4</v>
      </c>
      <c r="F173" s="12">
        <v>29382</v>
      </c>
      <c r="G173" s="12">
        <v>18980</v>
      </c>
      <c r="H173" s="12">
        <v>254117.4</v>
      </c>
      <c r="I173" s="12">
        <v>34193.199999999997</v>
      </c>
      <c r="J173" s="12">
        <v>5760</v>
      </c>
      <c r="K173" s="12">
        <v>223240.3</v>
      </c>
      <c r="L173" s="12">
        <v>36420.400000000001</v>
      </c>
      <c r="M173" s="12">
        <v>21860</v>
      </c>
      <c r="N173" s="12">
        <v>51776.3</v>
      </c>
      <c r="O173" s="13"/>
      <c r="P173" s="13" t="s">
        <v>21</v>
      </c>
      <c r="Q173" s="15">
        <v>962853</v>
      </c>
      <c r="R173" s="14"/>
    </row>
    <row r="174" spans="1:18" ht="13.5" thickBot="1" x14ac:dyDescent="0.25">
      <c r="A174" s="31"/>
      <c r="B174" s="32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33"/>
      <c r="P174" s="33"/>
      <c r="Q174" s="18">
        <f>SUM(Q166:Q173)</f>
        <v>1123151.08</v>
      </c>
      <c r="R174" s="20"/>
    </row>
    <row r="175" spans="1:18" x14ac:dyDescent="0.2">
      <c r="A175" s="4"/>
      <c r="B175" s="5" t="s">
        <v>93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2153718</v>
      </c>
      <c r="K175" s="6">
        <v>1494000</v>
      </c>
      <c r="L175" s="6">
        <v>0</v>
      </c>
      <c r="M175" s="6">
        <v>0</v>
      </c>
      <c r="N175" s="6">
        <v>0</v>
      </c>
      <c r="O175" s="7" t="s">
        <v>21</v>
      </c>
      <c r="P175" s="7" t="s">
        <v>21</v>
      </c>
      <c r="Q175" s="44">
        <v>3647718</v>
      </c>
      <c r="R175" s="8" t="s">
        <v>22</v>
      </c>
    </row>
    <row r="176" spans="1:18" ht="13.5" thickBot="1" x14ac:dyDescent="0.25">
      <c r="A176" s="34"/>
      <c r="B176" s="35" t="s">
        <v>94</v>
      </c>
      <c r="C176" s="36">
        <v>416668</v>
      </c>
      <c r="D176" s="36">
        <v>416668</v>
      </c>
      <c r="E176" s="36">
        <v>416668</v>
      </c>
      <c r="F176" s="36">
        <v>416668</v>
      </c>
      <c r="G176" s="36">
        <v>416668</v>
      </c>
      <c r="H176" s="36">
        <v>416668</v>
      </c>
      <c r="I176" s="36">
        <v>416668</v>
      </c>
      <c r="J176" s="36">
        <v>416668</v>
      </c>
      <c r="K176" s="36">
        <v>416668</v>
      </c>
      <c r="L176" s="36">
        <v>416668</v>
      </c>
      <c r="M176" s="36">
        <v>416668</v>
      </c>
      <c r="N176" s="36">
        <v>416668</v>
      </c>
      <c r="O176" s="37" t="s">
        <v>95</v>
      </c>
      <c r="P176" s="37" t="s">
        <v>21</v>
      </c>
      <c r="Q176" s="36">
        <v>5000016</v>
      </c>
      <c r="R176" s="38" t="s">
        <v>24</v>
      </c>
    </row>
    <row r="177" spans="1:18" ht="14.25" thickTop="1" thickBot="1" x14ac:dyDescent="0.25">
      <c r="A177" s="10"/>
      <c r="B177" s="11"/>
      <c r="C177" s="12">
        <v>0</v>
      </c>
      <c r="D177" s="12">
        <v>0</v>
      </c>
      <c r="E177" s="12">
        <v>0</v>
      </c>
      <c r="F177" s="12">
        <v>0</v>
      </c>
      <c r="G177" s="12">
        <v>46000</v>
      </c>
      <c r="H177" s="12">
        <v>138000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3" t="s">
        <v>14</v>
      </c>
      <c r="P177" s="13" t="s">
        <v>21</v>
      </c>
      <c r="Q177" s="15">
        <v>184000</v>
      </c>
      <c r="R177" s="14" t="s">
        <v>26</v>
      </c>
    </row>
    <row r="178" spans="1:18" ht="13.5" thickBot="1" x14ac:dyDescent="0.25">
      <c r="A178" s="31"/>
      <c r="B178" s="32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33"/>
      <c r="P178" s="33"/>
      <c r="Q178" s="18">
        <f>SUM(Q176:Q177)</f>
        <v>5184016</v>
      </c>
      <c r="R178" s="20" t="s">
        <v>28</v>
      </c>
    </row>
    <row r="179" spans="1:18" ht="39" thickBot="1" x14ac:dyDescent="0.25">
      <c r="A179" s="22"/>
      <c r="B179" s="23" t="s">
        <v>96</v>
      </c>
      <c r="C179" s="24">
        <v>0</v>
      </c>
      <c r="D179" s="24">
        <v>0</v>
      </c>
      <c r="E179" s="24">
        <v>1400</v>
      </c>
      <c r="F179" s="24">
        <v>0</v>
      </c>
      <c r="G179" s="24">
        <v>0</v>
      </c>
      <c r="H179" s="24">
        <v>1400</v>
      </c>
      <c r="I179" s="24">
        <v>0</v>
      </c>
      <c r="J179" s="24">
        <v>0</v>
      </c>
      <c r="K179" s="24">
        <v>1400</v>
      </c>
      <c r="L179" s="24">
        <v>0</v>
      </c>
      <c r="M179" s="24">
        <v>0</v>
      </c>
      <c r="N179" s="24">
        <v>1400</v>
      </c>
      <c r="O179" s="25" t="s">
        <v>25</v>
      </c>
      <c r="P179" s="25" t="s">
        <v>21</v>
      </c>
      <c r="Q179" s="26">
        <v>5600</v>
      </c>
      <c r="R179" s="27" t="s">
        <v>22</v>
      </c>
    </row>
    <row r="180" spans="1:18" x14ac:dyDescent="0.2">
      <c r="A180" s="4"/>
      <c r="B180" s="5" t="s">
        <v>97</v>
      </c>
      <c r="C180" s="6">
        <v>0</v>
      </c>
      <c r="D180" s="6">
        <v>41000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7" t="s">
        <v>56</v>
      </c>
      <c r="P180" s="7" t="s">
        <v>21</v>
      </c>
      <c r="Q180" s="6">
        <v>41000</v>
      </c>
      <c r="R180" s="8"/>
    </row>
    <row r="181" spans="1:18" ht="13.5" thickBot="1" x14ac:dyDescent="0.25">
      <c r="A181" s="10"/>
      <c r="B181" s="11"/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25000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3" t="s">
        <v>21</v>
      </c>
      <c r="P181" s="13" t="s">
        <v>21</v>
      </c>
      <c r="Q181" s="15">
        <v>25000</v>
      </c>
      <c r="R181" s="14" t="s">
        <v>22</v>
      </c>
    </row>
    <row r="182" spans="1:18" ht="13.5" thickBot="1" x14ac:dyDescent="0.25">
      <c r="A182" s="31"/>
      <c r="B182" s="32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33"/>
      <c r="P182" s="33"/>
      <c r="Q182" s="18">
        <f>SUM(Q180:Q181)</f>
        <v>66000</v>
      </c>
      <c r="R182" s="20"/>
    </row>
    <row r="183" spans="1:18" ht="25.5" x14ac:dyDescent="0.2">
      <c r="A183" s="4"/>
      <c r="B183" s="5" t="s">
        <v>98</v>
      </c>
      <c r="C183" s="6">
        <v>50000</v>
      </c>
      <c r="D183" s="6">
        <v>50000</v>
      </c>
      <c r="E183" s="6">
        <v>0</v>
      </c>
      <c r="F183" s="6">
        <v>50000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7" t="s">
        <v>99</v>
      </c>
      <c r="P183" s="7" t="s">
        <v>21</v>
      </c>
      <c r="Q183" s="6">
        <v>150000</v>
      </c>
      <c r="R183" s="8"/>
    </row>
    <row r="184" spans="1:18" x14ac:dyDescent="0.2">
      <c r="A184" s="10"/>
      <c r="B184" s="11"/>
      <c r="C184" s="12">
        <v>75000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1500000</v>
      </c>
      <c r="N184" s="12">
        <v>0</v>
      </c>
      <c r="O184" s="13" t="s">
        <v>20</v>
      </c>
      <c r="P184" s="13" t="s">
        <v>21</v>
      </c>
      <c r="Q184" s="12">
        <v>1575000</v>
      </c>
      <c r="R184" s="14"/>
    </row>
    <row r="185" spans="1:18" x14ac:dyDescent="0.2">
      <c r="A185" s="10"/>
      <c r="B185" s="11"/>
      <c r="C185" s="12">
        <v>0</v>
      </c>
      <c r="D185" s="12">
        <v>199493.88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3" t="s">
        <v>56</v>
      </c>
      <c r="P185" s="13" t="s">
        <v>21</v>
      </c>
      <c r="Q185" s="12">
        <v>199493.88</v>
      </c>
      <c r="R185" s="14"/>
    </row>
    <row r="186" spans="1:18" x14ac:dyDescent="0.2">
      <c r="A186" s="10"/>
      <c r="B186" s="11"/>
      <c r="C186" s="12">
        <v>165000</v>
      </c>
      <c r="D186" s="12">
        <v>91280.98000000001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79580.98000000001</v>
      </c>
      <c r="N186" s="12">
        <v>0</v>
      </c>
      <c r="O186" s="13" t="s">
        <v>23</v>
      </c>
      <c r="P186" s="13" t="s">
        <v>21</v>
      </c>
      <c r="Q186" s="12">
        <v>335861.96</v>
      </c>
      <c r="R186" s="14"/>
    </row>
    <row r="187" spans="1:18" x14ac:dyDescent="0.2">
      <c r="A187" s="10"/>
      <c r="B187" s="11"/>
      <c r="C187" s="12">
        <v>5250</v>
      </c>
      <c r="D187" s="12">
        <v>2000</v>
      </c>
      <c r="E187" s="12">
        <v>0</v>
      </c>
      <c r="F187" s="12">
        <v>10000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3" t="s">
        <v>14</v>
      </c>
      <c r="P187" s="13" t="s">
        <v>21</v>
      </c>
      <c r="Q187" s="12">
        <v>17250</v>
      </c>
      <c r="R187" s="14"/>
    </row>
    <row r="188" spans="1:18" x14ac:dyDescent="0.2">
      <c r="A188" s="10"/>
      <c r="B188" s="11"/>
      <c r="C188" s="12">
        <v>150000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3" t="s">
        <v>100</v>
      </c>
      <c r="P188" s="13" t="s">
        <v>21</v>
      </c>
      <c r="Q188" s="12">
        <v>150000</v>
      </c>
      <c r="R188" s="14"/>
    </row>
    <row r="189" spans="1:18" x14ac:dyDescent="0.2">
      <c r="A189" s="10"/>
      <c r="B189" s="11"/>
      <c r="C189" s="12">
        <v>0</v>
      </c>
      <c r="D189" s="12">
        <v>0</v>
      </c>
      <c r="E189" s="12">
        <v>0</v>
      </c>
      <c r="F189" s="12">
        <v>0</v>
      </c>
      <c r="G189" s="12">
        <v>118000</v>
      </c>
      <c r="H189" s="12">
        <v>250000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3" t="s">
        <v>83</v>
      </c>
      <c r="P189" s="13" t="s">
        <v>21</v>
      </c>
      <c r="Q189" s="12">
        <v>368000</v>
      </c>
      <c r="R189" s="14"/>
    </row>
    <row r="190" spans="1:18" ht="89.25" x14ac:dyDescent="0.2">
      <c r="A190" s="10"/>
      <c r="B190" s="11"/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172000</v>
      </c>
      <c r="J190" s="12">
        <v>0</v>
      </c>
      <c r="K190" s="12">
        <v>0</v>
      </c>
      <c r="L190" s="12">
        <v>61000</v>
      </c>
      <c r="M190" s="12">
        <v>0</v>
      </c>
      <c r="N190" s="12">
        <v>0</v>
      </c>
      <c r="O190" s="13" t="s">
        <v>53</v>
      </c>
      <c r="P190" s="13" t="s">
        <v>21</v>
      </c>
      <c r="Q190" s="12">
        <v>233000</v>
      </c>
      <c r="R190" s="14" t="s">
        <v>90</v>
      </c>
    </row>
    <row r="191" spans="1:18" ht="25.5" x14ac:dyDescent="0.2">
      <c r="A191" s="10"/>
      <c r="B191" s="11"/>
      <c r="C191" s="12">
        <v>13200</v>
      </c>
      <c r="D191" s="12">
        <v>13200</v>
      </c>
      <c r="E191" s="12">
        <v>7200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3" t="s">
        <v>101</v>
      </c>
      <c r="P191" s="13" t="s">
        <v>21</v>
      </c>
      <c r="Q191" s="12">
        <v>33600</v>
      </c>
      <c r="R191" s="14" t="s">
        <v>102</v>
      </c>
    </row>
    <row r="192" spans="1:18" x14ac:dyDescent="0.2">
      <c r="A192" s="10"/>
      <c r="B192" s="11"/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491713.5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3" t="s">
        <v>21</v>
      </c>
      <c r="P192" s="13" t="s">
        <v>61</v>
      </c>
      <c r="Q192" s="12">
        <v>491713.5</v>
      </c>
      <c r="R192" s="14" t="s">
        <v>28</v>
      </c>
    </row>
    <row r="193" spans="1:18" x14ac:dyDescent="0.2">
      <c r="A193" s="10"/>
      <c r="B193" s="11"/>
      <c r="C193" s="12">
        <v>0</v>
      </c>
      <c r="D193" s="12">
        <v>36673.279999999999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3"/>
      <c r="P193" s="13" t="s">
        <v>41</v>
      </c>
      <c r="Q193" s="12">
        <v>36673.279999999999</v>
      </c>
      <c r="R193" s="14"/>
    </row>
    <row r="194" spans="1:18" ht="13.5" thickBot="1" x14ac:dyDescent="0.25">
      <c r="A194" s="10"/>
      <c r="B194" s="11"/>
      <c r="C194" s="12">
        <v>30673.279999999999</v>
      </c>
      <c r="D194" s="12">
        <v>8000</v>
      </c>
      <c r="E194" s="12">
        <v>103476</v>
      </c>
      <c r="F194" s="12">
        <v>101320.6</v>
      </c>
      <c r="G194" s="12">
        <v>0</v>
      </c>
      <c r="H194" s="12">
        <v>439820</v>
      </c>
      <c r="I194" s="12">
        <v>743713.5</v>
      </c>
      <c r="J194" s="12">
        <v>20800</v>
      </c>
      <c r="K194" s="12">
        <v>165000</v>
      </c>
      <c r="L194" s="12">
        <v>391500</v>
      </c>
      <c r="M194" s="12">
        <v>200000</v>
      </c>
      <c r="N194" s="12">
        <v>0</v>
      </c>
      <c r="O194" s="13"/>
      <c r="P194" s="13" t="s">
        <v>21</v>
      </c>
      <c r="Q194" s="15">
        <v>2204303.38</v>
      </c>
      <c r="R194" s="14"/>
    </row>
    <row r="195" spans="1:18" ht="13.5" thickBot="1" x14ac:dyDescent="0.25">
      <c r="A195" s="31"/>
      <c r="B195" s="32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33"/>
      <c r="P195" s="33"/>
      <c r="Q195" s="18">
        <f>SUM(Q183:Q194)</f>
        <v>5794896</v>
      </c>
      <c r="R195" s="20"/>
    </row>
    <row r="196" spans="1:18" x14ac:dyDescent="0.2">
      <c r="A196" s="4"/>
      <c r="B196" s="5" t="s">
        <v>103</v>
      </c>
      <c r="C196" s="6">
        <v>96</v>
      </c>
      <c r="D196" s="6">
        <v>60000</v>
      </c>
      <c r="E196" s="6">
        <v>0</v>
      </c>
      <c r="F196" s="6">
        <v>0</v>
      </c>
      <c r="G196" s="6">
        <v>0</v>
      </c>
      <c r="H196" s="6">
        <v>0</v>
      </c>
      <c r="I196" s="6">
        <v>60000</v>
      </c>
      <c r="J196" s="6">
        <v>0</v>
      </c>
      <c r="K196" s="6">
        <v>1800</v>
      </c>
      <c r="L196" s="6">
        <v>0</v>
      </c>
      <c r="M196" s="6">
        <v>0</v>
      </c>
      <c r="N196" s="6">
        <v>0</v>
      </c>
      <c r="O196" s="7" t="s">
        <v>23</v>
      </c>
      <c r="P196" s="7" t="s">
        <v>21</v>
      </c>
      <c r="Q196" s="6">
        <v>121896</v>
      </c>
      <c r="R196" s="8"/>
    </row>
    <row r="197" spans="1:18" x14ac:dyDescent="0.2">
      <c r="A197" s="10"/>
      <c r="B197" s="11"/>
      <c r="C197" s="12">
        <v>144</v>
      </c>
      <c r="D197" s="12">
        <v>0</v>
      </c>
      <c r="E197" s="12">
        <v>0</v>
      </c>
      <c r="F197" s="12">
        <v>144</v>
      </c>
      <c r="G197" s="12">
        <v>0</v>
      </c>
      <c r="H197" s="12">
        <v>0</v>
      </c>
      <c r="I197" s="12">
        <v>144</v>
      </c>
      <c r="J197" s="12">
        <v>0</v>
      </c>
      <c r="K197" s="12">
        <v>0</v>
      </c>
      <c r="L197" s="12">
        <v>144</v>
      </c>
      <c r="M197" s="12">
        <v>0</v>
      </c>
      <c r="N197" s="12">
        <v>0</v>
      </c>
      <c r="O197" s="13" t="s">
        <v>14</v>
      </c>
      <c r="P197" s="13" t="s">
        <v>21</v>
      </c>
      <c r="Q197" s="12">
        <v>576</v>
      </c>
      <c r="R197" s="14"/>
    </row>
    <row r="198" spans="1:18" x14ac:dyDescent="0.2">
      <c r="A198" s="10"/>
      <c r="B198" s="11"/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60000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3" t="s">
        <v>83</v>
      </c>
      <c r="P198" s="13" t="s">
        <v>21</v>
      </c>
      <c r="Q198" s="12">
        <v>60000</v>
      </c>
      <c r="R198" s="14"/>
    </row>
    <row r="199" spans="1:18" ht="89.25" x14ac:dyDescent="0.2">
      <c r="A199" s="10"/>
      <c r="B199" s="11"/>
      <c r="C199" s="12">
        <v>240</v>
      </c>
      <c r="D199" s="12">
        <v>240</v>
      </c>
      <c r="E199" s="12">
        <v>240</v>
      </c>
      <c r="F199" s="12">
        <v>240</v>
      </c>
      <c r="G199" s="12">
        <v>240</v>
      </c>
      <c r="H199" s="12">
        <v>240</v>
      </c>
      <c r="I199" s="12">
        <v>240</v>
      </c>
      <c r="J199" s="12">
        <v>240</v>
      </c>
      <c r="K199" s="12">
        <v>240</v>
      </c>
      <c r="L199" s="12">
        <v>240</v>
      </c>
      <c r="M199" s="12">
        <v>240</v>
      </c>
      <c r="N199" s="12">
        <v>240</v>
      </c>
      <c r="O199" s="13" t="s">
        <v>53</v>
      </c>
      <c r="P199" s="13" t="s">
        <v>21</v>
      </c>
      <c r="Q199" s="12">
        <v>2880</v>
      </c>
      <c r="R199" s="30" t="s">
        <v>104</v>
      </c>
    </row>
    <row r="200" spans="1:18" x14ac:dyDescent="0.2">
      <c r="A200" s="10"/>
      <c r="B200" s="11"/>
      <c r="C200" s="12">
        <v>48</v>
      </c>
      <c r="D200" s="12">
        <v>48</v>
      </c>
      <c r="E200" s="12">
        <v>48</v>
      </c>
      <c r="F200" s="12">
        <v>48</v>
      </c>
      <c r="G200" s="12">
        <v>48</v>
      </c>
      <c r="H200" s="12">
        <v>48</v>
      </c>
      <c r="I200" s="12">
        <v>48</v>
      </c>
      <c r="J200" s="12">
        <v>48</v>
      </c>
      <c r="K200" s="12">
        <v>48</v>
      </c>
      <c r="L200" s="12">
        <v>48</v>
      </c>
      <c r="M200" s="12">
        <v>48</v>
      </c>
      <c r="N200" s="12">
        <v>48</v>
      </c>
      <c r="O200" s="13" t="s">
        <v>38</v>
      </c>
      <c r="P200" s="13" t="s">
        <v>21</v>
      </c>
      <c r="Q200" s="12">
        <v>576</v>
      </c>
      <c r="R200" s="14"/>
    </row>
    <row r="201" spans="1:18" x14ac:dyDescent="0.2">
      <c r="A201" s="10"/>
      <c r="B201" s="11"/>
      <c r="C201" s="12">
        <v>0</v>
      </c>
      <c r="D201" s="12">
        <v>144</v>
      </c>
      <c r="E201" s="12">
        <v>0</v>
      </c>
      <c r="F201" s="12">
        <v>0</v>
      </c>
      <c r="G201" s="12">
        <v>0</v>
      </c>
      <c r="H201" s="12">
        <v>0</v>
      </c>
      <c r="I201" s="12">
        <v>144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3" t="s">
        <v>21</v>
      </c>
      <c r="P201" s="13" t="s">
        <v>61</v>
      </c>
      <c r="Q201" s="12">
        <v>288</v>
      </c>
      <c r="R201" s="14"/>
    </row>
    <row r="202" spans="1:18" ht="13.5" thickBot="1" x14ac:dyDescent="0.25">
      <c r="A202" s="10"/>
      <c r="B202" s="11"/>
      <c r="C202" s="12">
        <v>912</v>
      </c>
      <c r="D202" s="12">
        <v>384</v>
      </c>
      <c r="E202" s="12">
        <v>3352.8</v>
      </c>
      <c r="F202" s="12">
        <v>768</v>
      </c>
      <c r="G202" s="12">
        <v>336</v>
      </c>
      <c r="H202" s="12">
        <v>3256.8</v>
      </c>
      <c r="I202" s="12">
        <v>1296</v>
      </c>
      <c r="J202" s="12">
        <v>480</v>
      </c>
      <c r="K202" s="12">
        <v>3592.8</v>
      </c>
      <c r="L202" s="12">
        <v>960</v>
      </c>
      <c r="M202" s="12">
        <v>576</v>
      </c>
      <c r="N202" s="12">
        <v>3496.8</v>
      </c>
      <c r="O202" s="13"/>
      <c r="P202" s="13" t="s">
        <v>21</v>
      </c>
      <c r="Q202" s="15">
        <v>19411.2</v>
      </c>
      <c r="R202" s="14"/>
    </row>
    <row r="203" spans="1:18" ht="13.5" thickBot="1" x14ac:dyDescent="0.25">
      <c r="A203" s="31"/>
      <c r="B203" s="32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33"/>
      <c r="P203" s="33"/>
      <c r="Q203" s="18">
        <f>SUM(Q196:Q202)</f>
        <v>205627.2</v>
      </c>
      <c r="R203" s="20"/>
    </row>
    <row r="204" spans="1:18" ht="38.25" x14ac:dyDescent="0.2">
      <c r="A204" s="4"/>
      <c r="B204" s="5" t="s">
        <v>105</v>
      </c>
      <c r="C204" s="6">
        <v>0</v>
      </c>
      <c r="D204" s="6">
        <v>0</v>
      </c>
      <c r="E204" s="6">
        <v>0</v>
      </c>
      <c r="F204" s="6">
        <v>0</v>
      </c>
      <c r="G204" s="6">
        <v>1380000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7" t="s">
        <v>106</v>
      </c>
      <c r="P204" s="7" t="s">
        <v>21</v>
      </c>
      <c r="Q204" s="6">
        <v>1380000</v>
      </c>
      <c r="R204" s="8"/>
    </row>
    <row r="205" spans="1:18" x14ac:dyDescent="0.2">
      <c r="A205" s="10"/>
      <c r="B205" s="11"/>
      <c r="C205" s="12">
        <v>0</v>
      </c>
      <c r="D205" s="12">
        <v>0</v>
      </c>
      <c r="E205" s="12">
        <v>0</v>
      </c>
      <c r="F205" s="12">
        <v>4200000</v>
      </c>
      <c r="G205" s="12">
        <v>0</v>
      </c>
      <c r="H205" s="12">
        <v>1000000</v>
      </c>
      <c r="I205" s="12">
        <v>14400000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3" t="s">
        <v>61</v>
      </c>
      <c r="P205" s="13" t="s">
        <v>21</v>
      </c>
      <c r="Q205" s="12">
        <v>19600000</v>
      </c>
      <c r="R205" s="14" t="s">
        <v>22</v>
      </c>
    </row>
    <row r="206" spans="1:18" x14ac:dyDescent="0.2">
      <c r="A206" s="10"/>
      <c r="B206" s="11"/>
      <c r="C206" s="12">
        <v>0</v>
      </c>
      <c r="D206" s="12">
        <v>0</v>
      </c>
      <c r="E206" s="12">
        <v>0</v>
      </c>
      <c r="F206" s="12">
        <v>750000</v>
      </c>
      <c r="G206" s="12">
        <v>7500000</v>
      </c>
      <c r="H206" s="12">
        <v>0</v>
      </c>
      <c r="I206" s="12">
        <v>3600000</v>
      </c>
      <c r="J206" s="12">
        <v>0</v>
      </c>
      <c r="K206" s="12">
        <v>2400000</v>
      </c>
      <c r="L206" s="12">
        <v>0</v>
      </c>
      <c r="M206" s="12">
        <v>0</v>
      </c>
      <c r="N206" s="12">
        <v>0</v>
      </c>
      <c r="O206" s="13" t="s">
        <v>107</v>
      </c>
      <c r="P206" s="13" t="s">
        <v>21</v>
      </c>
      <c r="Q206" s="12">
        <v>14250000</v>
      </c>
      <c r="R206" s="14" t="s">
        <v>24</v>
      </c>
    </row>
    <row r="207" spans="1:18" x14ac:dyDescent="0.2">
      <c r="A207" s="10"/>
      <c r="B207" s="11"/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2800000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3" t="s">
        <v>108</v>
      </c>
      <c r="P207" s="13" t="s">
        <v>21</v>
      </c>
      <c r="Q207" s="12">
        <v>2800000</v>
      </c>
      <c r="R207" s="14"/>
    </row>
    <row r="208" spans="1:18" x14ac:dyDescent="0.2">
      <c r="A208" s="10"/>
      <c r="B208" s="11"/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600000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3" t="s">
        <v>109</v>
      </c>
      <c r="P208" s="13" t="s">
        <v>21</v>
      </c>
      <c r="Q208" s="12">
        <v>600000</v>
      </c>
      <c r="R208" s="14"/>
    </row>
    <row r="209" spans="1:18" ht="25.5" x14ac:dyDescent="0.2">
      <c r="A209" s="10"/>
      <c r="B209" s="11"/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500000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3" t="s">
        <v>110</v>
      </c>
      <c r="P209" s="13" t="s">
        <v>21</v>
      </c>
      <c r="Q209" s="12">
        <v>500000</v>
      </c>
      <c r="R209" s="14" t="s">
        <v>26</v>
      </c>
    </row>
    <row r="210" spans="1:18" ht="25.5" x14ac:dyDescent="0.2">
      <c r="A210" s="10"/>
      <c r="B210" s="11"/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295000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3" t="s">
        <v>111</v>
      </c>
      <c r="P210" s="13" t="s">
        <v>21</v>
      </c>
      <c r="Q210" s="12">
        <v>295000</v>
      </c>
      <c r="R210" s="14" t="s">
        <v>28</v>
      </c>
    </row>
    <row r="211" spans="1:18" ht="25.5" x14ac:dyDescent="0.2">
      <c r="A211" s="10"/>
      <c r="B211" s="11"/>
      <c r="C211" s="12">
        <v>0</v>
      </c>
      <c r="D211" s="12">
        <v>0</v>
      </c>
      <c r="E211" s="12">
        <v>0</v>
      </c>
      <c r="F211" s="12">
        <v>580000</v>
      </c>
      <c r="G211" s="12">
        <v>340000</v>
      </c>
      <c r="H211" s="12">
        <v>2215000</v>
      </c>
      <c r="I211" s="12">
        <v>0</v>
      </c>
      <c r="J211" s="12">
        <v>0</v>
      </c>
      <c r="K211" s="12">
        <v>0</v>
      </c>
      <c r="L211" s="12">
        <v>390000</v>
      </c>
      <c r="M211" s="12">
        <v>0</v>
      </c>
      <c r="N211" s="12">
        <v>0</v>
      </c>
      <c r="O211" s="13" t="s">
        <v>112</v>
      </c>
      <c r="P211" s="13" t="s">
        <v>21</v>
      </c>
      <c r="Q211" s="12">
        <v>3525000</v>
      </c>
      <c r="R211" s="14"/>
    </row>
    <row r="212" spans="1:18" x14ac:dyDescent="0.2">
      <c r="A212" s="10"/>
      <c r="B212" s="11"/>
      <c r="C212" s="12">
        <v>0</v>
      </c>
      <c r="D212" s="12">
        <v>0</v>
      </c>
      <c r="E212" s="12">
        <v>0</v>
      </c>
      <c r="F212" s="12">
        <v>36170000</v>
      </c>
      <c r="G212" s="12">
        <v>0</v>
      </c>
      <c r="H212" s="12">
        <v>0</v>
      </c>
      <c r="I212" s="12">
        <v>75000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3" t="s">
        <v>20</v>
      </c>
      <c r="P212" s="13" t="s">
        <v>21</v>
      </c>
      <c r="Q212" s="12">
        <v>36245000</v>
      </c>
      <c r="R212" s="14"/>
    </row>
    <row r="213" spans="1:18" x14ac:dyDescent="0.2">
      <c r="A213" s="10"/>
      <c r="B213" s="11"/>
      <c r="C213" s="12">
        <v>0</v>
      </c>
      <c r="D213" s="12">
        <v>59132.950000000004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3" t="s">
        <v>56</v>
      </c>
      <c r="P213" s="13" t="s">
        <v>21</v>
      </c>
      <c r="Q213" s="12">
        <v>59132.950000000004</v>
      </c>
      <c r="R213" s="14"/>
    </row>
    <row r="214" spans="1:18" x14ac:dyDescent="0.2">
      <c r="A214" s="10"/>
      <c r="B214" s="11"/>
      <c r="C214" s="12">
        <v>188776.36</v>
      </c>
      <c r="D214" s="12">
        <v>0</v>
      </c>
      <c r="E214" s="12">
        <v>0</v>
      </c>
      <c r="F214" s="12">
        <v>712164.98</v>
      </c>
      <c r="G214" s="12">
        <v>0</v>
      </c>
      <c r="H214" s="12">
        <v>0</v>
      </c>
      <c r="I214" s="12">
        <v>5553.6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3" t="s">
        <v>23</v>
      </c>
      <c r="P214" s="13" t="s">
        <v>21</v>
      </c>
      <c r="Q214" s="12">
        <v>906494.94000000006</v>
      </c>
      <c r="R214" s="14"/>
    </row>
    <row r="215" spans="1:18" x14ac:dyDescent="0.2">
      <c r="A215" s="10"/>
      <c r="B215" s="11"/>
      <c r="C215" s="12">
        <v>555.36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2221.44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3" t="s">
        <v>25</v>
      </c>
      <c r="P215" s="13" t="s">
        <v>21</v>
      </c>
      <c r="Q215" s="12">
        <v>2776.8</v>
      </c>
      <c r="R215" s="14"/>
    </row>
    <row r="216" spans="1:18" x14ac:dyDescent="0.2">
      <c r="A216" s="10"/>
      <c r="B216" s="11"/>
      <c r="C216" s="12">
        <v>0</v>
      </c>
      <c r="D216" s="12">
        <v>1110.72</v>
      </c>
      <c r="E216" s="12">
        <v>0</v>
      </c>
      <c r="F216" s="12">
        <v>0</v>
      </c>
      <c r="G216" s="12">
        <v>1110.72</v>
      </c>
      <c r="H216" s="12">
        <v>0</v>
      </c>
      <c r="I216" s="12">
        <v>0</v>
      </c>
      <c r="J216" s="12">
        <v>1110.72</v>
      </c>
      <c r="K216" s="12">
        <v>3738.8</v>
      </c>
      <c r="L216" s="12">
        <v>0</v>
      </c>
      <c r="M216" s="12">
        <v>0</v>
      </c>
      <c r="N216" s="12">
        <v>0</v>
      </c>
      <c r="O216" s="13" t="s">
        <v>38</v>
      </c>
      <c r="P216" s="13" t="s">
        <v>21</v>
      </c>
      <c r="Q216" s="12">
        <v>7070.96</v>
      </c>
      <c r="R216" s="14"/>
    </row>
    <row r="217" spans="1:18" ht="15.75" customHeight="1" x14ac:dyDescent="0.2">
      <c r="A217" s="10"/>
      <c r="B217" s="11"/>
      <c r="C217" s="12">
        <v>230000</v>
      </c>
      <c r="D217" s="12">
        <v>230000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45" t="s">
        <v>101</v>
      </c>
      <c r="P217" s="13" t="s">
        <v>21</v>
      </c>
      <c r="Q217" s="12">
        <v>460000</v>
      </c>
      <c r="R217" s="14"/>
    </row>
    <row r="218" spans="1:18" x14ac:dyDescent="0.2">
      <c r="A218" s="10"/>
      <c r="B218" s="11"/>
      <c r="C218" s="12">
        <v>0</v>
      </c>
      <c r="D218" s="12">
        <v>0</v>
      </c>
      <c r="E218" s="12">
        <v>0</v>
      </c>
      <c r="F218" s="12">
        <v>0</v>
      </c>
      <c r="G218" s="12">
        <v>1264000</v>
      </c>
      <c r="H218" s="12">
        <v>0</v>
      </c>
      <c r="I218" s="12">
        <v>4998.24</v>
      </c>
      <c r="J218" s="12">
        <v>75000</v>
      </c>
      <c r="K218" s="12">
        <v>0</v>
      </c>
      <c r="L218" s="12">
        <v>0</v>
      </c>
      <c r="M218" s="12">
        <v>0</v>
      </c>
      <c r="N218" s="12">
        <v>0</v>
      </c>
      <c r="O218" s="13" t="s">
        <v>21</v>
      </c>
      <c r="P218" s="13" t="s">
        <v>61</v>
      </c>
      <c r="Q218" s="12">
        <v>1343998.24</v>
      </c>
      <c r="R218" s="14"/>
    </row>
    <row r="219" spans="1:18" x14ac:dyDescent="0.2">
      <c r="A219" s="10"/>
      <c r="B219" s="11"/>
      <c r="C219" s="12">
        <v>500000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3"/>
      <c r="P219" s="13" t="s">
        <v>43</v>
      </c>
      <c r="Q219" s="12">
        <v>500000</v>
      </c>
      <c r="R219" s="14"/>
    </row>
    <row r="220" spans="1:18" ht="13.5" thickBot="1" x14ac:dyDescent="0.25">
      <c r="A220" s="10"/>
      <c r="B220" s="11"/>
      <c r="C220" s="12">
        <v>40943.1</v>
      </c>
      <c r="D220" s="12">
        <v>97219.680000000008</v>
      </c>
      <c r="E220" s="12">
        <v>268055.36</v>
      </c>
      <c r="F220" s="12">
        <v>435996.76799999998</v>
      </c>
      <c r="G220" s="12">
        <v>1319553.6000000001</v>
      </c>
      <c r="H220" s="12">
        <v>22551.84</v>
      </c>
      <c r="I220" s="12">
        <v>2370019.4600000004</v>
      </c>
      <c r="J220" s="12">
        <v>1670164.32</v>
      </c>
      <c r="K220" s="12">
        <v>56500</v>
      </c>
      <c r="L220" s="12">
        <v>2380331.3499999996</v>
      </c>
      <c r="M220" s="12">
        <v>0</v>
      </c>
      <c r="N220" s="12">
        <v>6887.52</v>
      </c>
      <c r="O220" s="13"/>
      <c r="P220" s="13" t="s">
        <v>21</v>
      </c>
      <c r="Q220" s="15">
        <v>8668222.9980000015</v>
      </c>
      <c r="R220" s="14"/>
    </row>
    <row r="221" spans="1:18" ht="13.5" thickBot="1" x14ac:dyDescent="0.25">
      <c r="A221" s="34"/>
      <c r="B221" s="35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7"/>
      <c r="P221" s="37"/>
      <c r="Q221" s="46">
        <f>SUM(Q204:Q220)</f>
        <v>91142696.887999982</v>
      </c>
      <c r="R221" s="38"/>
    </row>
    <row r="222" spans="1:18" ht="26.25" thickTop="1" x14ac:dyDescent="0.2">
      <c r="A222" s="10"/>
      <c r="B222" s="11" t="s">
        <v>113</v>
      </c>
      <c r="C222" s="12">
        <v>500000</v>
      </c>
      <c r="D222" s="12">
        <v>500000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720000</v>
      </c>
      <c r="M222" s="12">
        <v>0</v>
      </c>
      <c r="N222" s="12">
        <v>0</v>
      </c>
      <c r="O222" s="13" t="s">
        <v>61</v>
      </c>
      <c r="P222" s="13" t="s">
        <v>21</v>
      </c>
      <c r="Q222" s="12">
        <v>1720000</v>
      </c>
      <c r="R222" s="14" t="s">
        <v>22</v>
      </c>
    </row>
    <row r="223" spans="1:18" x14ac:dyDescent="0.2">
      <c r="A223" s="10"/>
      <c r="B223" s="11"/>
      <c r="C223" s="12">
        <v>0</v>
      </c>
      <c r="D223" s="12">
        <v>0</v>
      </c>
      <c r="E223" s="12">
        <v>2000000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3" t="s">
        <v>25</v>
      </c>
      <c r="P223" s="13" t="s">
        <v>21</v>
      </c>
      <c r="Q223" s="12">
        <v>2000000</v>
      </c>
      <c r="R223" s="14" t="s">
        <v>24</v>
      </c>
    </row>
    <row r="224" spans="1:18" x14ac:dyDescent="0.2">
      <c r="A224" s="10"/>
      <c r="B224" s="11"/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700000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3" t="s">
        <v>27</v>
      </c>
      <c r="P224" s="13" t="s">
        <v>21</v>
      </c>
      <c r="Q224" s="12">
        <v>700000</v>
      </c>
      <c r="R224" s="14"/>
    </row>
    <row r="225" spans="1:18" x14ac:dyDescent="0.2">
      <c r="A225" s="10"/>
      <c r="B225" s="11"/>
      <c r="C225" s="12">
        <v>0</v>
      </c>
      <c r="D225" s="12">
        <v>0</v>
      </c>
      <c r="E225" s="12">
        <v>0</v>
      </c>
      <c r="F225" s="12">
        <v>1500</v>
      </c>
      <c r="G225" s="12">
        <v>1500</v>
      </c>
      <c r="H225" s="12">
        <v>1500</v>
      </c>
      <c r="I225" s="12">
        <v>1500</v>
      </c>
      <c r="J225" s="12">
        <v>1500</v>
      </c>
      <c r="K225" s="12">
        <v>1500</v>
      </c>
      <c r="L225" s="12">
        <v>1500</v>
      </c>
      <c r="M225" s="12">
        <v>1500</v>
      </c>
      <c r="N225" s="12">
        <v>1500</v>
      </c>
      <c r="O225" s="13" t="s">
        <v>21</v>
      </c>
      <c r="P225" s="13" t="s">
        <v>43</v>
      </c>
      <c r="Q225" s="12">
        <v>13500</v>
      </c>
      <c r="R225" s="14" t="s">
        <v>26</v>
      </c>
    </row>
    <row r="226" spans="1:18" ht="13.5" thickBot="1" x14ac:dyDescent="0.25">
      <c r="A226" s="10"/>
      <c r="B226" s="11"/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96000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3"/>
      <c r="P226" s="13" t="s">
        <v>21</v>
      </c>
      <c r="Q226" s="15">
        <v>96000</v>
      </c>
      <c r="R226" s="14" t="s">
        <v>28</v>
      </c>
    </row>
    <row r="227" spans="1:18" ht="13.5" thickBot="1" x14ac:dyDescent="0.25">
      <c r="A227" s="31"/>
      <c r="B227" s="32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33"/>
      <c r="P227" s="33"/>
      <c r="Q227" s="18">
        <f>SUM(Q222:Q226)</f>
        <v>4529500</v>
      </c>
      <c r="R227" s="20"/>
    </row>
    <row r="228" spans="1:18" ht="13.5" thickBot="1" x14ac:dyDescent="0.25">
      <c r="A228" s="22"/>
      <c r="B228" s="23" t="s">
        <v>114</v>
      </c>
      <c r="C228" s="24">
        <v>0</v>
      </c>
      <c r="D228" s="24">
        <v>0</v>
      </c>
      <c r="E228" s="24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4500</v>
      </c>
      <c r="K228" s="24">
        <v>0</v>
      </c>
      <c r="L228" s="24">
        <v>0</v>
      </c>
      <c r="M228" s="24">
        <v>0</v>
      </c>
      <c r="N228" s="24">
        <v>0</v>
      </c>
      <c r="O228" s="25" t="s">
        <v>21</v>
      </c>
      <c r="P228" s="25" t="s">
        <v>21</v>
      </c>
      <c r="Q228" s="26">
        <v>4500</v>
      </c>
      <c r="R228" s="27" t="s">
        <v>22</v>
      </c>
    </row>
    <row r="229" spans="1:18" ht="25.5" x14ac:dyDescent="0.2">
      <c r="A229" s="4"/>
      <c r="B229" s="5" t="s">
        <v>115</v>
      </c>
      <c r="C229" s="6">
        <v>0</v>
      </c>
      <c r="D229" s="6">
        <v>150000</v>
      </c>
      <c r="E229" s="6">
        <v>150000</v>
      </c>
      <c r="F229" s="6">
        <v>0</v>
      </c>
      <c r="G229" s="6">
        <v>0</v>
      </c>
      <c r="H229" s="6">
        <v>150000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7" t="s">
        <v>116</v>
      </c>
      <c r="P229" s="7" t="s">
        <v>21</v>
      </c>
      <c r="Q229" s="6">
        <v>450000</v>
      </c>
      <c r="R229" s="8"/>
    </row>
    <row r="230" spans="1:18" ht="25.5" x14ac:dyDescent="0.2">
      <c r="A230" s="10"/>
      <c r="B230" s="11"/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898500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3" t="s">
        <v>111</v>
      </c>
      <c r="P230" s="13" t="s">
        <v>21</v>
      </c>
      <c r="Q230" s="12">
        <v>898500</v>
      </c>
      <c r="R230" s="40" t="s">
        <v>22</v>
      </c>
    </row>
    <row r="231" spans="1:18" ht="25.5" x14ac:dyDescent="0.2">
      <c r="A231" s="10"/>
      <c r="B231" s="11"/>
      <c r="C231" s="12">
        <v>0</v>
      </c>
      <c r="D231" s="12">
        <v>30000</v>
      </c>
      <c r="E231" s="12">
        <v>0</v>
      </c>
      <c r="F231" s="12">
        <v>0</v>
      </c>
      <c r="G231" s="12">
        <v>30000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3" t="s">
        <v>117</v>
      </c>
      <c r="P231" s="13" t="s">
        <v>21</v>
      </c>
      <c r="Q231" s="12">
        <v>60000</v>
      </c>
      <c r="R231" s="30" t="s">
        <v>24</v>
      </c>
    </row>
    <row r="232" spans="1:18" x14ac:dyDescent="0.2">
      <c r="A232" s="10"/>
      <c r="B232" s="11"/>
      <c r="C232" s="12">
        <v>0</v>
      </c>
      <c r="D232" s="12">
        <v>0</v>
      </c>
      <c r="E232" s="12">
        <v>3988000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3" t="s">
        <v>14</v>
      </c>
      <c r="P232" s="13" t="s">
        <v>21</v>
      </c>
      <c r="Q232" s="12">
        <v>3988000</v>
      </c>
      <c r="R232" s="14"/>
    </row>
    <row r="233" spans="1:18" x14ac:dyDescent="0.2">
      <c r="A233" s="10"/>
      <c r="B233" s="11"/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27500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3" t="s">
        <v>83</v>
      </c>
      <c r="P233" s="13" t="s">
        <v>21</v>
      </c>
      <c r="Q233" s="12">
        <v>27500</v>
      </c>
      <c r="R233" s="14" t="s">
        <v>26</v>
      </c>
    </row>
    <row r="234" spans="1:18" ht="13.5" thickBot="1" x14ac:dyDescent="0.25">
      <c r="A234" s="10"/>
      <c r="B234" s="11"/>
      <c r="C234" s="12">
        <v>0</v>
      </c>
      <c r="D234" s="12">
        <v>2776.8</v>
      </c>
      <c r="E234" s="12">
        <v>0</v>
      </c>
      <c r="F234" s="12">
        <v>2776.8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3" t="s">
        <v>68</v>
      </c>
      <c r="P234" s="13" t="s">
        <v>21</v>
      </c>
      <c r="Q234" s="15">
        <v>5553.6</v>
      </c>
      <c r="R234" s="14" t="s">
        <v>28</v>
      </c>
    </row>
    <row r="235" spans="1:18" ht="13.5" thickBot="1" x14ac:dyDescent="0.25">
      <c r="A235" s="31"/>
      <c r="B235" s="32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33"/>
      <c r="P235" s="33"/>
      <c r="Q235" s="18">
        <f>SUM(Q229:Q234)</f>
        <v>5429553.5999999996</v>
      </c>
      <c r="R235" s="20"/>
    </row>
    <row r="236" spans="1:18" ht="26.25" thickBot="1" x14ac:dyDescent="0.25">
      <c r="A236" s="22"/>
      <c r="B236" s="23" t="s">
        <v>118</v>
      </c>
      <c r="C236" s="24">
        <v>0</v>
      </c>
      <c r="D236" s="24">
        <v>0</v>
      </c>
      <c r="E236" s="24">
        <v>244002</v>
      </c>
      <c r="F236" s="24">
        <v>0</v>
      </c>
      <c r="G236" s="24">
        <v>0</v>
      </c>
      <c r="H236" s="24">
        <v>138240</v>
      </c>
      <c r="I236" s="24">
        <v>0</v>
      </c>
      <c r="J236" s="24">
        <v>0</v>
      </c>
      <c r="K236" s="24">
        <v>207846</v>
      </c>
      <c r="L236" s="24">
        <v>0</v>
      </c>
      <c r="M236" s="24">
        <v>0</v>
      </c>
      <c r="N236" s="24">
        <v>145254</v>
      </c>
      <c r="O236" s="25" t="s">
        <v>21</v>
      </c>
      <c r="P236" s="25" t="s">
        <v>21</v>
      </c>
      <c r="Q236" s="26">
        <v>735342</v>
      </c>
      <c r="R236" s="27" t="s">
        <v>22</v>
      </c>
    </row>
    <row r="237" spans="1:18" ht="26.25" thickBot="1" x14ac:dyDescent="0.25">
      <c r="A237" s="22"/>
      <c r="B237" s="23" t="s">
        <v>119</v>
      </c>
      <c r="C237" s="24">
        <v>0</v>
      </c>
      <c r="D237" s="24">
        <v>2500</v>
      </c>
      <c r="E237" s="24">
        <v>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5" t="s">
        <v>21</v>
      </c>
      <c r="P237" s="25" t="s">
        <v>21</v>
      </c>
      <c r="Q237" s="26">
        <v>2500</v>
      </c>
      <c r="R237" s="27" t="s">
        <v>22</v>
      </c>
    </row>
    <row r="238" spans="1:18" ht="13.5" thickBot="1" x14ac:dyDescent="0.25">
      <c r="A238" s="22"/>
      <c r="B238" s="23" t="s">
        <v>120</v>
      </c>
      <c r="C238" s="24">
        <v>0</v>
      </c>
      <c r="D238" s="24">
        <v>40000</v>
      </c>
      <c r="E238" s="24">
        <v>0</v>
      </c>
      <c r="F238" s="24">
        <v>40000</v>
      </c>
      <c r="G238" s="24">
        <v>0</v>
      </c>
      <c r="H238" s="24">
        <v>40000</v>
      </c>
      <c r="I238" s="24">
        <v>0</v>
      </c>
      <c r="J238" s="24">
        <v>40000</v>
      </c>
      <c r="K238" s="24">
        <v>0</v>
      </c>
      <c r="L238" s="24">
        <v>40000</v>
      </c>
      <c r="M238" s="24">
        <v>0</v>
      </c>
      <c r="N238" s="24">
        <v>40000</v>
      </c>
      <c r="O238" s="25" t="s">
        <v>21</v>
      </c>
      <c r="P238" s="25" t="s">
        <v>21</v>
      </c>
      <c r="Q238" s="26">
        <v>240000</v>
      </c>
      <c r="R238" s="27" t="s">
        <v>22</v>
      </c>
    </row>
    <row r="239" spans="1:18" ht="89.25" x14ac:dyDescent="0.2">
      <c r="A239" s="10"/>
      <c r="B239" s="11" t="s">
        <v>121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20000</v>
      </c>
      <c r="K239" s="12">
        <v>0</v>
      </c>
      <c r="L239" s="12">
        <v>0</v>
      </c>
      <c r="M239" s="12">
        <v>0</v>
      </c>
      <c r="N239" s="12">
        <v>0</v>
      </c>
      <c r="O239" s="13" t="s">
        <v>53</v>
      </c>
      <c r="P239" s="13" t="s">
        <v>21</v>
      </c>
      <c r="Q239" s="12">
        <v>20000</v>
      </c>
      <c r="R239" s="14" t="s">
        <v>90</v>
      </c>
    </row>
    <row r="240" spans="1:18" ht="13.5" thickBot="1" x14ac:dyDescent="0.25">
      <c r="A240" s="10"/>
      <c r="B240" s="11"/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6760622</v>
      </c>
      <c r="K240" s="12">
        <v>0</v>
      </c>
      <c r="L240" s="12">
        <v>0</v>
      </c>
      <c r="M240" s="12">
        <v>0</v>
      </c>
      <c r="N240" s="12">
        <v>0</v>
      </c>
      <c r="O240" s="13" t="s">
        <v>21</v>
      </c>
      <c r="P240" s="13" t="s">
        <v>21</v>
      </c>
      <c r="Q240" s="15">
        <v>6760622</v>
      </c>
      <c r="R240" s="14" t="s">
        <v>26</v>
      </c>
    </row>
    <row r="241" spans="1:18" ht="13.5" thickBot="1" x14ac:dyDescent="0.25">
      <c r="A241" s="31"/>
      <c r="B241" s="32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33"/>
      <c r="P241" s="33"/>
      <c r="Q241" s="18">
        <f>SUM(Q239:Q240)</f>
        <v>6780622</v>
      </c>
      <c r="R241" s="20" t="s">
        <v>28</v>
      </c>
    </row>
    <row r="242" spans="1:18" ht="25.5" x14ac:dyDescent="0.2">
      <c r="A242" s="4"/>
      <c r="B242" s="5" t="s">
        <v>122</v>
      </c>
      <c r="C242" s="6">
        <v>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160000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7" t="s">
        <v>111</v>
      </c>
      <c r="P242" s="7" t="s">
        <v>21</v>
      </c>
      <c r="Q242" s="6">
        <v>160000</v>
      </c>
      <c r="R242" s="8"/>
    </row>
    <row r="243" spans="1:18" x14ac:dyDescent="0.2">
      <c r="A243" s="10"/>
      <c r="B243" s="11"/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25000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3" t="s">
        <v>56</v>
      </c>
      <c r="P243" s="13" t="s">
        <v>83</v>
      </c>
      <c r="Q243" s="12">
        <v>25000</v>
      </c>
      <c r="R243" s="14" t="s">
        <v>22</v>
      </c>
    </row>
    <row r="244" spans="1:18" x14ac:dyDescent="0.2">
      <c r="A244" s="10"/>
      <c r="B244" s="11"/>
      <c r="C244" s="12">
        <v>0</v>
      </c>
      <c r="D244" s="12">
        <v>116000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3"/>
      <c r="P244" s="13" t="s">
        <v>21</v>
      </c>
      <c r="Q244" s="12">
        <v>116000</v>
      </c>
      <c r="R244" s="14" t="s">
        <v>24</v>
      </c>
    </row>
    <row r="245" spans="1:18" x14ac:dyDescent="0.2">
      <c r="A245" s="10"/>
      <c r="B245" s="11"/>
      <c r="C245" s="12">
        <v>0</v>
      </c>
      <c r="D245" s="12">
        <v>12179.550000000001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3" t="s">
        <v>68</v>
      </c>
      <c r="P245" s="13" t="s">
        <v>21</v>
      </c>
      <c r="Q245" s="12">
        <v>12179.550000000001</v>
      </c>
      <c r="R245" s="14"/>
    </row>
    <row r="246" spans="1:18" x14ac:dyDescent="0.2">
      <c r="A246" s="10"/>
      <c r="B246" s="11"/>
      <c r="C246" s="12">
        <v>0</v>
      </c>
      <c r="D246" s="12">
        <v>90000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3" t="s">
        <v>21</v>
      </c>
      <c r="P246" s="13" t="s">
        <v>83</v>
      </c>
      <c r="Q246" s="12">
        <v>90000</v>
      </c>
      <c r="R246" s="14" t="s">
        <v>26</v>
      </c>
    </row>
    <row r="247" spans="1:18" ht="13.5" thickBot="1" x14ac:dyDescent="0.25">
      <c r="A247" s="10"/>
      <c r="B247" s="11"/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22000</v>
      </c>
      <c r="I247" s="12">
        <v>0</v>
      </c>
      <c r="J247" s="12">
        <v>0</v>
      </c>
      <c r="K247" s="12">
        <v>0</v>
      </c>
      <c r="L247" s="12">
        <v>308000</v>
      </c>
      <c r="M247" s="12">
        <v>0</v>
      </c>
      <c r="N247" s="12">
        <v>0</v>
      </c>
      <c r="O247" s="13"/>
      <c r="P247" s="13" t="s">
        <v>21</v>
      </c>
      <c r="Q247" s="15">
        <v>330000</v>
      </c>
      <c r="R247" s="14" t="s">
        <v>28</v>
      </c>
    </row>
    <row r="248" spans="1:18" ht="13.5" thickBot="1" x14ac:dyDescent="0.25">
      <c r="A248" s="31"/>
      <c r="B248" s="32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33"/>
      <c r="P248" s="33"/>
      <c r="Q248" s="18">
        <f>SUM(Q242:Q247)</f>
        <v>733179.55</v>
      </c>
      <c r="R248" s="20"/>
    </row>
    <row r="249" spans="1:18" ht="51.75" thickBot="1" x14ac:dyDescent="0.25">
      <c r="A249" s="22"/>
      <c r="B249" s="23" t="s">
        <v>123</v>
      </c>
      <c r="C249" s="24">
        <v>7200000</v>
      </c>
      <c r="D249" s="24">
        <v>0</v>
      </c>
      <c r="E249" s="24">
        <v>0</v>
      </c>
      <c r="F249" s="24">
        <v>35000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5" t="s">
        <v>21</v>
      </c>
      <c r="P249" s="25" t="s">
        <v>21</v>
      </c>
      <c r="Q249" s="26">
        <v>7235000</v>
      </c>
      <c r="R249" s="27" t="s">
        <v>124</v>
      </c>
    </row>
    <row r="250" spans="1:18" ht="38.25" x14ac:dyDescent="0.2">
      <c r="A250" s="4"/>
      <c r="B250" s="5" t="s">
        <v>125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6">
        <v>1500000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7" t="s">
        <v>109</v>
      </c>
      <c r="P250" s="7" t="s">
        <v>21</v>
      </c>
      <c r="Q250" s="6">
        <v>1500000</v>
      </c>
      <c r="R250" s="8"/>
    </row>
    <row r="251" spans="1:18" ht="25.5" x14ac:dyDescent="0.2">
      <c r="A251" s="10"/>
      <c r="B251" s="11"/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160000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3" t="s">
        <v>111</v>
      </c>
      <c r="P251" s="13" t="s">
        <v>21</v>
      </c>
      <c r="Q251" s="12">
        <v>160000</v>
      </c>
      <c r="R251" s="14"/>
    </row>
    <row r="252" spans="1:18" ht="25.5" x14ac:dyDescent="0.2">
      <c r="A252" s="10"/>
      <c r="B252" s="11"/>
      <c r="C252" s="12">
        <v>0</v>
      </c>
      <c r="D252" s="12">
        <v>0</v>
      </c>
      <c r="E252" s="12">
        <v>0</v>
      </c>
      <c r="F252" s="12">
        <v>111000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3" t="s">
        <v>112</v>
      </c>
      <c r="P252" s="13" t="s">
        <v>21</v>
      </c>
      <c r="Q252" s="12">
        <v>111000</v>
      </c>
      <c r="R252" s="14"/>
    </row>
    <row r="253" spans="1:18" x14ac:dyDescent="0.2">
      <c r="A253" s="10"/>
      <c r="B253" s="11"/>
      <c r="C253" s="12">
        <v>0</v>
      </c>
      <c r="D253" s="12">
        <v>0</v>
      </c>
      <c r="E253" s="12">
        <v>60000</v>
      </c>
      <c r="F253" s="12">
        <v>0</v>
      </c>
      <c r="G253" s="12">
        <v>600</v>
      </c>
      <c r="H253" s="12">
        <v>0</v>
      </c>
      <c r="I253" s="12">
        <v>106500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3" t="s">
        <v>20</v>
      </c>
      <c r="P253" s="13" t="s">
        <v>21</v>
      </c>
      <c r="Q253" s="12">
        <v>167100</v>
      </c>
      <c r="R253" s="14" t="s">
        <v>22</v>
      </c>
    </row>
    <row r="254" spans="1:18" x14ac:dyDescent="0.2">
      <c r="A254" s="10"/>
      <c r="B254" s="11"/>
      <c r="C254" s="12">
        <v>0</v>
      </c>
      <c r="D254" s="12">
        <v>21000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3" t="s">
        <v>56</v>
      </c>
      <c r="P254" s="13" t="s">
        <v>21</v>
      </c>
      <c r="Q254" s="12">
        <v>21000</v>
      </c>
      <c r="R254" s="14" t="s">
        <v>24</v>
      </c>
    </row>
    <row r="255" spans="1:18" x14ac:dyDescent="0.2">
      <c r="A255" s="10"/>
      <c r="B255" s="11"/>
      <c r="C255" s="12">
        <v>1144000</v>
      </c>
      <c r="D255" s="12">
        <v>0</v>
      </c>
      <c r="E255" s="12">
        <v>0</v>
      </c>
      <c r="F255" s="12">
        <v>0</v>
      </c>
      <c r="G255" s="12">
        <v>280000</v>
      </c>
      <c r="H255" s="12">
        <v>1200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3" t="s">
        <v>23</v>
      </c>
      <c r="P255" s="13" t="s">
        <v>21</v>
      </c>
      <c r="Q255" s="12">
        <v>1425200</v>
      </c>
      <c r="R255" s="14"/>
    </row>
    <row r="256" spans="1:18" ht="25.5" x14ac:dyDescent="0.2">
      <c r="A256" s="10"/>
      <c r="B256" s="11"/>
      <c r="C256" s="12">
        <v>230000</v>
      </c>
      <c r="D256" s="12">
        <v>0</v>
      </c>
      <c r="E256" s="12">
        <v>230000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3" t="s">
        <v>126</v>
      </c>
      <c r="P256" s="13" t="s">
        <v>21</v>
      </c>
      <c r="Q256" s="12">
        <v>460000</v>
      </c>
      <c r="R256" s="14" t="s">
        <v>26</v>
      </c>
    </row>
    <row r="257" spans="1:18" x14ac:dyDescent="0.2">
      <c r="A257" s="10"/>
      <c r="B257" s="11"/>
      <c r="C257" s="12">
        <v>105000</v>
      </c>
      <c r="D257" s="12">
        <v>85000</v>
      </c>
      <c r="E257" s="12">
        <v>260000</v>
      </c>
      <c r="F257" s="12">
        <v>0</v>
      </c>
      <c r="G257" s="12">
        <v>358000</v>
      </c>
      <c r="H257" s="12">
        <v>250000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3" t="s">
        <v>83</v>
      </c>
      <c r="P257" s="13" t="s">
        <v>21</v>
      </c>
      <c r="Q257" s="12">
        <v>1058000</v>
      </c>
      <c r="R257" s="14" t="s">
        <v>28</v>
      </c>
    </row>
    <row r="258" spans="1:18" ht="25.5" x14ac:dyDescent="0.2">
      <c r="A258" s="10"/>
      <c r="B258" s="11"/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18210.46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3" t="s">
        <v>101</v>
      </c>
      <c r="P258" s="13" t="s">
        <v>21</v>
      </c>
      <c r="Q258" s="12">
        <v>18210.46</v>
      </c>
      <c r="R258" s="14"/>
    </row>
    <row r="259" spans="1:18" x14ac:dyDescent="0.2">
      <c r="A259" s="10"/>
      <c r="B259" s="11"/>
      <c r="C259" s="12">
        <v>0</v>
      </c>
      <c r="D259" s="12">
        <v>0</v>
      </c>
      <c r="E259" s="12">
        <v>0</v>
      </c>
      <c r="F259" s="12">
        <v>0</v>
      </c>
      <c r="G259" s="12">
        <v>64500</v>
      </c>
      <c r="H259" s="12">
        <v>0</v>
      </c>
      <c r="I259" s="12">
        <v>0</v>
      </c>
      <c r="J259" s="12">
        <v>0</v>
      </c>
      <c r="K259" s="12">
        <v>1500</v>
      </c>
      <c r="L259" s="12">
        <v>0</v>
      </c>
      <c r="M259" s="12">
        <v>0</v>
      </c>
      <c r="N259" s="12">
        <v>0</v>
      </c>
      <c r="O259" s="13" t="s">
        <v>21</v>
      </c>
      <c r="P259" s="13" t="s">
        <v>61</v>
      </c>
      <c r="Q259" s="12">
        <v>66000</v>
      </c>
      <c r="R259" s="14"/>
    </row>
    <row r="260" spans="1:18" x14ac:dyDescent="0.2">
      <c r="A260" s="10"/>
      <c r="B260" s="11"/>
      <c r="C260" s="12">
        <v>2375000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3"/>
      <c r="P260" s="13" t="s">
        <v>43</v>
      </c>
      <c r="Q260" s="12">
        <v>2375000</v>
      </c>
      <c r="R260" s="14"/>
    </row>
    <row r="261" spans="1:18" x14ac:dyDescent="0.2">
      <c r="A261" s="10"/>
      <c r="B261" s="11"/>
      <c r="C261" s="12">
        <v>191500</v>
      </c>
      <c r="D261" s="12">
        <v>7000</v>
      </c>
      <c r="E261" s="12">
        <v>24000</v>
      </c>
      <c r="F261" s="12">
        <v>0</v>
      </c>
      <c r="G261" s="12">
        <v>164500</v>
      </c>
      <c r="H261" s="12">
        <v>0</v>
      </c>
      <c r="I261" s="12">
        <v>560000</v>
      </c>
      <c r="J261" s="12">
        <v>0</v>
      </c>
      <c r="K261" s="12">
        <v>1500</v>
      </c>
      <c r="L261" s="12">
        <v>100000</v>
      </c>
      <c r="M261" s="12">
        <v>0</v>
      </c>
      <c r="N261" s="12">
        <v>0</v>
      </c>
      <c r="O261" s="13"/>
      <c r="P261" s="13" t="s">
        <v>21</v>
      </c>
      <c r="Q261" s="12">
        <v>1048500</v>
      </c>
      <c r="R261" s="14"/>
    </row>
    <row r="262" spans="1:18" ht="13.5" thickBot="1" x14ac:dyDescent="0.25">
      <c r="A262" s="34"/>
      <c r="B262" s="35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7"/>
      <c r="P262" s="37"/>
      <c r="Q262" s="46">
        <f>SUM(Q250:Q261)</f>
        <v>8410010.4600000009</v>
      </c>
      <c r="R262" s="38"/>
    </row>
    <row r="263" spans="1:18" ht="52.5" thickTop="1" thickBot="1" x14ac:dyDescent="0.25">
      <c r="A263" s="31"/>
      <c r="B263" s="32" t="s">
        <v>127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2249718</v>
      </c>
      <c r="K263" s="15">
        <v>0</v>
      </c>
      <c r="L263" s="15">
        <v>0</v>
      </c>
      <c r="M263" s="15">
        <v>0</v>
      </c>
      <c r="N263" s="15">
        <v>0</v>
      </c>
      <c r="O263" s="33" t="s">
        <v>21</v>
      </c>
      <c r="P263" s="33" t="s">
        <v>21</v>
      </c>
      <c r="Q263" s="18">
        <v>2249718</v>
      </c>
      <c r="R263" s="20" t="s">
        <v>128</v>
      </c>
    </row>
    <row r="264" spans="1:18" x14ac:dyDescent="0.2">
      <c r="A264" s="4"/>
      <c r="B264" s="5" t="s">
        <v>129</v>
      </c>
      <c r="C264" s="6">
        <v>250</v>
      </c>
      <c r="D264" s="6">
        <v>250</v>
      </c>
      <c r="E264" s="6">
        <v>250</v>
      </c>
      <c r="F264" s="6">
        <v>250</v>
      </c>
      <c r="G264" s="6">
        <v>250</v>
      </c>
      <c r="H264" s="6">
        <v>250</v>
      </c>
      <c r="I264" s="6">
        <v>250</v>
      </c>
      <c r="J264" s="6">
        <v>250</v>
      </c>
      <c r="K264" s="6">
        <v>250</v>
      </c>
      <c r="L264" s="6">
        <v>250</v>
      </c>
      <c r="M264" s="6">
        <v>250</v>
      </c>
      <c r="N264" s="6">
        <v>250</v>
      </c>
      <c r="O264" s="7" t="s">
        <v>14</v>
      </c>
      <c r="P264" s="7" t="s">
        <v>21</v>
      </c>
      <c r="Q264" s="6">
        <v>3000</v>
      </c>
      <c r="R264" s="8"/>
    </row>
    <row r="265" spans="1:18" x14ac:dyDescent="0.2">
      <c r="A265" s="10"/>
      <c r="B265" s="11"/>
      <c r="C265" s="12">
        <v>0</v>
      </c>
      <c r="D265" s="12">
        <v>10000</v>
      </c>
      <c r="E265" s="12">
        <v>10000</v>
      </c>
      <c r="F265" s="12">
        <v>10000</v>
      </c>
      <c r="G265" s="12">
        <v>10000</v>
      </c>
      <c r="H265" s="12">
        <v>10000</v>
      </c>
      <c r="I265" s="12">
        <v>10000</v>
      </c>
      <c r="J265" s="12">
        <v>10000</v>
      </c>
      <c r="K265" s="12">
        <v>10000</v>
      </c>
      <c r="L265" s="12">
        <v>10000</v>
      </c>
      <c r="M265" s="12">
        <v>10000</v>
      </c>
      <c r="N265" s="12">
        <v>10000</v>
      </c>
      <c r="O265" s="13" t="s">
        <v>21</v>
      </c>
      <c r="P265" s="13" t="s">
        <v>61</v>
      </c>
      <c r="Q265" s="12">
        <v>110000</v>
      </c>
      <c r="R265" s="14" t="s">
        <v>130</v>
      </c>
    </row>
    <row r="266" spans="1:18" x14ac:dyDescent="0.2">
      <c r="A266" s="10"/>
      <c r="B266" s="11"/>
      <c r="C266" s="12">
        <v>500</v>
      </c>
      <c r="D266" s="12">
        <v>500</v>
      </c>
      <c r="E266" s="12">
        <v>500</v>
      </c>
      <c r="F266" s="12">
        <v>500</v>
      </c>
      <c r="G266" s="12">
        <v>500</v>
      </c>
      <c r="H266" s="12">
        <v>500</v>
      </c>
      <c r="I266" s="12">
        <v>500</v>
      </c>
      <c r="J266" s="12">
        <v>500</v>
      </c>
      <c r="K266" s="12">
        <v>500</v>
      </c>
      <c r="L266" s="12">
        <v>500</v>
      </c>
      <c r="M266" s="12">
        <v>500</v>
      </c>
      <c r="N266" s="12">
        <v>500</v>
      </c>
      <c r="O266" s="13"/>
      <c r="P266" s="13" t="s">
        <v>43</v>
      </c>
      <c r="Q266" s="12">
        <v>6000</v>
      </c>
      <c r="R266" s="14" t="s">
        <v>76</v>
      </c>
    </row>
    <row r="267" spans="1:18" ht="13.5" thickBot="1" x14ac:dyDescent="0.25">
      <c r="A267" s="10"/>
      <c r="B267" s="11"/>
      <c r="C267" s="12">
        <v>0</v>
      </c>
      <c r="D267" s="12">
        <v>10000</v>
      </c>
      <c r="E267" s="12">
        <v>10000</v>
      </c>
      <c r="F267" s="12">
        <v>10000</v>
      </c>
      <c r="G267" s="12">
        <v>10000</v>
      </c>
      <c r="H267" s="12">
        <v>10000</v>
      </c>
      <c r="I267" s="12">
        <v>10000</v>
      </c>
      <c r="J267" s="12">
        <v>10000</v>
      </c>
      <c r="K267" s="12">
        <v>10000</v>
      </c>
      <c r="L267" s="12">
        <v>10000</v>
      </c>
      <c r="M267" s="12">
        <v>10000</v>
      </c>
      <c r="N267" s="12">
        <v>10000</v>
      </c>
      <c r="O267" s="13"/>
      <c r="P267" s="13" t="s">
        <v>21</v>
      </c>
      <c r="Q267" s="15">
        <v>110000</v>
      </c>
      <c r="R267" s="14" t="s">
        <v>69</v>
      </c>
    </row>
    <row r="268" spans="1:18" ht="13.5" thickBot="1" x14ac:dyDescent="0.25">
      <c r="A268" s="31"/>
      <c r="B268" s="32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33"/>
      <c r="P268" s="33"/>
      <c r="Q268" s="18">
        <f>SUM(Q264:Q267)</f>
        <v>229000</v>
      </c>
      <c r="R268" s="20"/>
    </row>
    <row r="269" spans="1:18" x14ac:dyDescent="0.2">
      <c r="A269" s="4"/>
      <c r="B269" s="5" t="s">
        <v>131</v>
      </c>
      <c r="C269" s="6">
        <v>0</v>
      </c>
      <c r="D269" s="6">
        <v>43973</v>
      </c>
      <c r="E269" s="6">
        <v>0</v>
      </c>
      <c r="F269" s="6">
        <v>43973</v>
      </c>
      <c r="G269" s="6">
        <v>0</v>
      </c>
      <c r="H269" s="6">
        <v>0</v>
      </c>
      <c r="I269" s="6">
        <v>43973</v>
      </c>
      <c r="J269" s="6">
        <v>0</v>
      </c>
      <c r="K269" s="6">
        <v>0</v>
      </c>
      <c r="L269" s="6">
        <v>43973</v>
      </c>
      <c r="M269" s="6">
        <v>0</v>
      </c>
      <c r="N269" s="6">
        <v>0</v>
      </c>
      <c r="O269" s="7" t="s">
        <v>56</v>
      </c>
      <c r="P269" s="7" t="s">
        <v>21</v>
      </c>
      <c r="Q269" s="6">
        <v>175892</v>
      </c>
      <c r="R269" s="8"/>
    </row>
    <row r="270" spans="1:18" x14ac:dyDescent="0.2">
      <c r="A270" s="10"/>
      <c r="B270" s="11"/>
      <c r="C270" s="12">
        <v>155054.39999999999</v>
      </c>
      <c r="D270" s="12">
        <v>89734.849999999991</v>
      </c>
      <c r="E270" s="12">
        <v>0</v>
      </c>
      <c r="F270" s="12">
        <v>157199.93</v>
      </c>
      <c r="G270" s="12">
        <v>89734.849999999991</v>
      </c>
      <c r="H270" s="12">
        <v>0</v>
      </c>
      <c r="I270" s="12">
        <v>151649.93</v>
      </c>
      <c r="J270" s="12">
        <v>89734.849999999991</v>
      </c>
      <c r="K270" s="12">
        <v>0</v>
      </c>
      <c r="L270" s="12">
        <v>151029.20000000001</v>
      </c>
      <c r="M270" s="12">
        <v>89734.849999999991</v>
      </c>
      <c r="N270" s="12">
        <v>0</v>
      </c>
      <c r="O270" s="13" t="s">
        <v>23</v>
      </c>
      <c r="P270" s="13" t="s">
        <v>21</v>
      </c>
      <c r="Q270" s="12">
        <v>973872.86</v>
      </c>
      <c r="R270" s="14" t="s">
        <v>22</v>
      </c>
    </row>
    <row r="271" spans="1:18" x14ac:dyDescent="0.2">
      <c r="A271" s="10"/>
      <c r="B271" s="11"/>
      <c r="C271" s="12">
        <v>41724</v>
      </c>
      <c r="D271" s="12">
        <v>0</v>
      </c>
      <c r="E271" s="12">
        <v>126405</v>
      </c>
      <c r="F271" s="12">
        <v>224814</v>
      </c>
      <c r="G271" s="12">
        <v>0</v>
      </c>
      <c r="H271" s="12">
        <v>0</v>
      </c>
      <c r="I271" s="12">
        <v>224814</v>
      </c>
      <c r="J271" s="12">
        <v>0</v>
      </c>
      <c r="K271" s="12">
        <v>0</v>
      </c>
      <c r="L271" s="12">
        <v>173844</v>
      </c>
      <c r="M271" s="12">
        <v>0</v>
      </c>
      <c r="N271" s="12">
        <v>0</v>
      </c>
      <c r="O271" s="13" t="s">
        <v>14</v>
      </c>
      <c r="P271" s="13" t="s">
        <v>21</v>
      </c>
      <c r="Q271" s="12">
        <v>791601</v>
      </c>
      <c r="R271" s="14" t="s">
        <v>24</v>
      </c>
    </row>
    <row r="272" spans="1:18" x14ac:dyDescent="0.2">
      <c r="A272" s="10"/>
      <c r="B272" s="11"/>
      <c r="C272" s="12">
        <v>39783.39</v>
      </c>
      <c r="D272" s="12">
        <v>22959.42</v>
      </c>
      <c r="E272" s="12">
        <v>29412.89</v>
      </c>
      <c r="F272" s="12">
        <v>9799.26</v>
      </c>
      <c r="G272" s="12">
        <v>39630.94</v>
      </c>
      <c r="H272" s="12">
        <v>15925.710000000001</v>
      </c>
      <c r="I272" s="12">
        <v>22724.76</v>
      </c>
      <c r="J272" s="12">
        <v>1790.87</v>
      </c>
      <c r="K272" s="12">
        <v>19165.5</v>
      </c>
      <c r="L272" s="12">
        <v>595784.97</v>
      </c>
      <c r="M272" s="12">
        <v>4119.62</v>
      </c>
      <c r="N272" s="12">
        <v>15925.710000000001</v>
      </c>
      <c r="O272" s="13" t="s">
        <v>25</v>
      </c>
      <c r="P272" s="13" t="s">
        <v>21</v>
      </c>
      <c r="Q272" s="12">
        <v>817023.03999999992</v>
      </c>
      <c r="R272" s="14"/>
    </row>
    <row r="273" spans="1:18" ht="67.5" x14ac:dyDescent="0.2">
      <c r="A273" s="10"/>
      <c r="B273" s="11"/>
      <c r="C273" s="42">
        <v>155305.96000000002</v>
      </c>
      <c r="D273" s="42">
        <v>149134.6</v>
      </c>
      <c r="E273" s="42">
        <v>156009.80000000002</v>
      </c>
      <c r="F273" s="42">
        <v>155305.96000000002</v>
      </c>
      <c r="G273" s="42">
        <v>149134.6</v>
      </c>
      <c r="H273" s="42">
        <v>156009.80000000002</v>
      </c>
      <c r="I273" s="42">
        <v>155305.96000000002</v>
      </c>
      <c r="J273" s="42">
        <v>149134.6</v>
      </c>
      <c r="K273" s="42">
        <v>156009.80000000002</v>
      </c>
      <c r="L273" s="42">
        <v>155305.96000000002</v>
      </c>
      <c r="M273" s="42">
        <v>149134.6</v>
      </c>
      <c r="N273" s="42">
        <v>151749.80000000002</v>
      </c>
      <c r="O273" s="39" t="s">
        <v>53</v>
      </c>
      <c r="P273" s="13" t="s">
        <v>21</v>
      </c>
      <c r="Q273" s="42">
        <v>1837541.4400000004</v>
      </c>
      <c r="R273" s="14"/>
    </row>
    <row r="274" spans="1:18" x14ac:dyDescent="0.2">
      <c r="A274" s="10"/>
      <c r="B274" s="11"/>
      <c r="C274" s="12">
        <v>29730</v>
      </c>
      <c r="D274" s="12">
        <v>17646.13</v>
      </c>
      <c r="E274" s="12">
        <v>29730</v>
      </c>
      <c r="F274" s="12">
        <v>16632.760000000002</v>
      </c>
      <c r="G274" s="12">
        <v>27230</v>
      </c>
      <c r="H274" s="12">
        <v>14132.76</v>
      </c>
      <c r="I274" s="12">
        <v>14342</v>
      </c>
      <c r="J274" s="12">
        <v>14132.76</v>
      </c>
      <c r="K274" s="12">
        <v>14342</v>
      </c>
      <c r="L274" s="12">
        <v>35574.76</v>
      </c>
      <c r="M274" s="12">
        <v>17500</v>
      </c>
      <c r="N274" s="12">
        <v>17500</v>
      </c>
      <c r="O274" s="13" t="s">
        <v>38</v>
      </c>
      <c r="P274" s="13" t="s">
        <v>21</v>
      </c>
      <c r="Q274" s="12">
        <v>248493.16999999998</v>
      </c>
      <c r="R274" s="14" t="s">
        <v>26</v>
      </c>
    </row>
    <row r="275" spans="1:18" x14ac:dyDescent="0.2">
      <c r="A275" s="10"/>
      <c r="B275" s="11"/>
      <c r="C275" s="12">
        <v>0</v>
      </c>
      <c r="D275" s="12">
        <v>0</v>
      </c>
      <c r="E275" s="12">
        <v>0</v>
      </c>
      <c r="F275" s="12">
        <v>0</v>
      </c>
      <c r="G275" s="12">
        <v>12780</v>
      </c>
      <c r="H275" s="12">
        <v>0</v>
      </c>
      <c r="I275" s="12">
        <v>12780</v>
      </c>
      <c r="J275" s="12">
        <v>0</v>
      </c>
      <c r="K275" s="12">
        <v>12780</v>
      </c>
      <c r="L275" s="12">
        <v>0</v>
      </c>
      <c r="M275" s="12">
        <v>12780</v>
      </c>
      <c r="N275" s="12">
        <v>0</v>
      </c>
      <c r="O275" s="13" t="s">
        <v>21</v>
      </c>
      <c r="P275" s="13" t="s">
        <v>61</v>
      </c>
      <c r="Q275" s="12">
        <v>51120</v>
      </c>
      <c r="R275" s="14" t="s">
        <v>28</v>
      </c>
    </row>
    <row r="276" spans="1:18" x14ac:dyDescent="0.2">
      <c r="A276" s="10"/>
      <c r="B276" s="11"/>
      <c r="C276" s="12">
        <v>25400</v>
      </c>
      <c r="D276" s="12">
        <v>0</v>
      </c>
      <c r="E276" s="12">
        <v>25400</v>
      </c>
      <c r="F276" s="12">
        <v>0</v>
      </c>
      <c r="G276" s="12">
        <v>25400</v>
      </c>
      <c r="H276" s="12">
        <v>0</v>
      </c>
      <c r="I276" s="12">
        <v>25400</v>
      </c>
      <c r="J276" s="12">
        <v>0</v>
      </c>
      <c r="K276" s="12">
        <v>25400</v>
      </c>
      <c r="L276" s="12">
        <v>0</v>
      </c>
      <c r="M276" s="12">
        <v>25400</v>
      </c>
      <c r="N276" s="12">
        <v>0</v>
      </c>
      <c r="O276" s="13"/>
      <c r="P276" s="13" t="s">
        <v>41</v>
      </c>
      <c r="Q276" s="12">
        <v>152400</v>
      </c>
      <c r="R276" s="14"/>
    </row>
    <row r="277" spans="1:18" x14ac:dyDescent="0.2">
      <c r="A277" s="10"/>
      <c r="B277" s="11"/>
      <c r="C277" s="12">
        <v>0</v>
      </c>
      <c r="D277" s="12">
        <v>26550</v>
      </c>
      <c r="E277" s="12">
        <v>0</v>
      </c>
      <c r="F277" s="12">
        <v>0</v>
      </c>
      <c r="G277" s="12">
        <v>26550</v>
      </c>
      <c r="H277" s="12">
        <v>0</v>
      </c>
      <c r="I277" s="12">
        <v>0</v>
      </c>
      <c r="J277" s="12">
        <v>26550</v>
      </c>
      <c r="K277" s="12">
        <v>0</v>
      </c>
      <c r="L277" s="12">
        <v>0</v>
      </c>
      <c r="M277" s="12">
        <v>26550</v>
      </c>
      <c r="N277" s="12">
        <v>0</v>
      </c>
      <c r="O277" s="13"/>
      <c r="P277" s="13" t="s">
        <v>54</v>
      </c>
      <c r="Q277" s="12">
        <v>106200</v>
      </c>
      <c r="R277" s="14" t="s">
        <v>72</v>
      </c>
    </row>
    <row r="278" spans="1:18" x14ac:dyDescent="0.2">
      <c r="A278" s="10"/>
      <c r="B278" s="11"/>
      <c r="C278" s="12">
        <v>65162.57</v>
      </c>
      <c r="D278" s="12">
        <v>0</v>
      </c>
      <c r="E278" s="12">
        <v>0</v>
      </c>
      <c r="F278" s="12">
        <v>67623.399999999994</v>
      </c>
      <c r="G278" s="12">
        <v>0</v>
      </c>
      <c r="H278" s="12">
        <v>0</v>
      </c>
      <c r="I278" s="12">
        <v>96497.040000000008</v>
      </c>
      <c r="J278" s="12">
        <v>0</v>
      </c>
      <c r="K278" s="12">
        <v>0</v>
      </c>
      <c r="L278" s="12">
        <v>123303.4</v>
      </c>
      <c r="M278" s="12">
        <v>0</v>
      </c>
      <c r="N278" s="12">
        <v>0</v>
      </c>
      <c r="O278" s="13"/>
      <c r="P278" s="13" t="s">
        <v>43</v>
      </c>
      <c r="Q278" s="12">
        <v>352586.41000000003</v>
      </c>
      <c r="R278" s="14" t="s">
        <v>73</v>
      </c>
    </row>
    <row r="279" spans="1:18" ht="13.5" thickBot="1" x14ac:dyDescent="0.25">
      <c r="A279" s="10"/>
      <c r="B279" s="11"/>
      <c r="C279" s="12">
        <v>601649.07799999986</v>
      </c>
      <c r="D279" s="12">
        <v>270953.87799999997</v>
      </c>
      <c r="E279" s="12">
        <v>1402335.7380000001</v>
      </c>
      <c r="F279" s="12">
        <v>652698.47799999989</v>
      </c>
      <c r="G279" s="12">
        <v>288311.87799999997</v>
      </c>
      <c r="H279" s="12">
        <v>1392278.378</v>
      </c>
      <c r="I279" s="12">
        <v>778170.67800000007</v>
      </c>
      <c r="J279" s="12">
        <v>237205.65800000002</v>
      </c>
      <c r="K279" s="12">
        <v>1368988.4079999998</v>
      </c>
      <c r="L279" s="12">
        <v>762645.228</v>
      </c>
      <c r="M279" s="12">
        <v>288495.87800000008</v>
      </c>
      <c r="N279" s="12">
        <v>1406372.3779999998</v>
      </c>
      <c r="O279" s="13"/>
      <c r="P279" s="13" t="s">
        <v>21</v>
      </c>
      <c r="Q279" s="15">
        <v>9450105.6559999995</v>
      </c>
      <c r="R279" s="14" t="s">
        <v>74</v>
      </c>
    </row>
    <row r="280" spans="1:18" ht="13.5" thickBot="1" x14ac:dyDescent="0.25">
      <c r="A280" s="31"/>
      <c r="B280" s="32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33"/>
      <c r="P280" s="33"/>
      <c r="Q280" s="18">
        <f>SUM(Q269:Q279)</f>
        <v>14956835.575999999</v>
      </c>
      <c r="R280" s="20"/>
    </row>
    <row r="281" spans="1:18" ht="26.25" thickBot="1" x14ac:dyDescent="0.25">
      <c r="A281" s="22"/>
      <c r="B281" s="23" t="s">
        <v>132</v>
      </c>
      <c r="C281" s="24">
        <v>0</v>
      </c>
      <c r="D281" s="24">
        <v>0</v>
      </c>
      <c r="E281" s="24">
        <v>300000</v>
      </c>
      <c r="F281" s="24">
        <v>0</v>
      </c>
      <c r="G281" s="24">
        <v>0</v>
      </c>
      <c r="H281" s="24">
        <v>0</v>
      </c>
      <c r="I281" s="24">
        <v>47000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5" t="s">
        <v>21</v>
      </c>
      <c r="P281" s="25" t="s">
        <v>46</v>
      </c>
      <c r="Q281" s="26">
        <v>347000</v>
      </c>
      <c r="R281" s="27" t="s">
        <v>22</v>
      </c>
    </row>
    <row r="282" spans="1:18" x14ac:dyDescent="0.2">
      <c r="A282" s="4"/>
      <c r="B282" s="5" t="s">
        <v>133</v>
      </c>
      <c r="C282" s="6">
        <v>0</v>
      </c>
      <c r="D282" s="6">
        <v>0</v>
      </c>
      <c r="E282" s="6">
        <v>0</v>
      </c>
      <c r="F282" s="6">
        <v>0</v>
      </c>
      <c r="G282" s="6">
        <v>150000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7">
        <v>0</v>
      </c>
      <c r="P282" s="7" t="s">
        <v>21</v>
      </c>
      <c r="Q282" s="6">
        <v>150000</v>
      </c>
      <c r="R282" s="8" t="s">
        <v>22</v>
      </c>
    </row>
    <row r="283" spans="1:18" x14ac:dyDescent="0.2">
      <c r="A283" s="10"/>
      <c r="B283" s="11"/>
      <c r="C283" s="12">
        <v>0</v>
      </c>
      <c r="D283" s="12">
        <v>20000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3" t="s">
        <v>56</v>
      </c>
      <c r="P283" s="13" t="s">
        <v>21</v>
      </c>
      <c r="Q283" s="12">
        <v>20000</v>
      </c>
      <c r="R283" s="14" t="s">
        <v>24</v>
      </c>
    </row>
    <row r="284" spans="1:18" x14ac:dyDescent="0.2">
      <c r="A284" s="10"/>
      <c r="B284" s="11"/>
      <c r="C284" s="12">
        <v>150000</v>
      </c>
      <c r="D284" s="12">
        <v>0</v>
      </c>
      <c r="E284" s="12">
        <v>0</v>
      </c>
      <c r="F284" s="12">
        <v>0</v>
      </c>
      <c r="G284" s="12">
        <v>200000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3" t="s">
        <v>14</v>
      </c>
      <c r="P284" s="13" t="s">
        <v>21</v>
      </c>
      <c r="Q284" s="12">
        <v>350000</v>
      </c>
      <c r="R284" s="14" t="s">
        <v>26</v>
      </c>
    </row>
    <row r="285" spans="1:18" x14ac:dyDescent="0.2">
      <c r="A285" s="10"/>
      <c r="B285" s="11"/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134000</v>
      </c>
      <c r="N285" s="12">
        <v>0</v>
      </c>
      <c r="O285" s="13" t="s">
        <v>38</v>
      </c>
      <c r="P285" s="13" t="s">
        <v>21</v>
      </c>
      <c r="Q285" s="12">
        <v>134000</v>
      </c>
      <c r="R285" s="14" t="s">
        <v>28</v>
      </c>
    </row>
    <row r="286" spans="1:18" x14ac:dyDescent="0.2">
      <c r="A286" s="10"/>
      <c r="B286" s="11"/>
      <c r="C286" s="12">
        <v>0</v>
      </c>
      <c r="D286" s="12">
        <v>0</v>
      </c>
      <c r="E286" s="12">
        <v>400000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3" t="s">
        <v>21</v>
      </c>
      <c r="P286" s="13" t="s">
        <v>61</v>
      </c>
      <c r="Q286" s="12">
        <v>400000</v>
      </c>
      <c r="R286" s="14"/>
    </row>
    <row r="287" spans="1:18" x14ac:dyDescent="0.2">
      <c r="A287" s="10"/>
      <c r="B287" s="11"/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600000</v>
      </c>
      <c r="M287" s="12">
        <v>600000</v>
      </c>
      <c r="N287" s="12">
        <v>600000</v>
      </c>
      <c r="O287" s="13"/>
      <c r="P287" s="13" t="s">
        <v>134</v>
      </c>
      <c r="Q287" s="12">
        <v>1800000</v>
      </c>
      <c r="R287" s="14" t="s">
        <v>22</v>
      </c>
    </row>
    <row r="288" spans="1:18" ht="25.5" x14ac:dyDescent="0.2">
      <c r="A288" s="10"/>
      <c r="B288" s="11"/>
      <c r="C288" s="12">
        <v>434050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1950300800</v>
      </c>
      <c r="M288" s="12">
        <v>0</v>
      </c>
      <c r="N288" s="12">
        <v>0</v>
      </c>
      <c r="O288" s="13"/>
      <c r="P288" s="13" t="s">
        <v>46</v>
      </c>
      <c r="Q288" s="12">
        <v>1950734850</v>
      </c>
      <c r="R288" s="14" t="s">
        <v>24</v>
      </c>
    </row>
    <row r="289" spans="1:18" ht="13.5" thickBot="1" x14ac:dyDescent="0.25">
      <c r="A289" s="10"/>
      <c r="B289" s="11"/>
      <c r="C289" s="12">
        <v>150000</v>
      </c>
      <c r="D289" s="12">
        <v>0</v>
      </c>
      <c r="E289" s="12">
        <v>400000</v>
      </c>
      <c r="F289" s="12">
        <v>0</v>
      </c>
      <c r="G289" s="12">
        <v>150000</v>
      </c>
      <c r="H289" s="12">
        <v>125000</v>
      </c>
      <c r="I289" s="12">
        <v>175000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3"/>
      <c r="P289" s="13" t="s">
        <v>21</v>
      </c>
      <c r="Q289" s="15">
        <v>1000000</v>
      </c>
      <c r="R289" s="14" t="s">
        <v>26</v>
      </c>
    </row>
    <row r="290" spans="1:18" ht="13.5" thickBot="1" x14ac:dyDescent="0.25">
      <c r="A290" s="31"/>
      <c r="B290" s="32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33"/>
      <c r="P290" s="33"/>
      <c r="Q290" s="18">
        <f>SUM(Q282:Q289)</f>
        <v>1954588850</v>
      </c>
      <c r="R290" s="20" t="s">
        <v>28</v>
      </c>
    </row>
    <row r="291" spans="1:18" ht="25.5" x14ac:dyDescent="0.2">
      <c r="A291" s="4"/>
      <c r="B291" s="5" t="s">
        <v>135</v>
      </c>
      <c r="C291" s="6">
        <v>0</v>
      </c>
      <c r="D291" s="6">
        <v>0</v>
      </c>
      <c r="E291" s="6">
        <v>0</v>
      </c>
      <c r="F291" s="6">
        <v>10000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7" t="s">
        <v>109</v>
      </c>
      <c r="P291" s="7" t="s">
        <v>21</v>
      </c>
      <c r="Q291" s="6">
        <v>10000</v>
      </c>
      <c r="R291" s="8"/>
    </row>
    <row r="292" spans="1:18" x14ac:dyDescent="0.2">
      <c r="A292" s="10"/>
      <c r="B292" s="11"/>
      <c r="C292" s="12">
        <v>0</v>
      </c>
      <c r="D292" s="12">
        <v>0</v>
      </c>
      <c r="E292" s="12">
        <v>0</v>
      </c>
      <c r="F292" s="12">
        <v>1801.3500000000001</v>
      </c>
      <c r="G292" s="12">
        <v>3000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3" t="s">
        <v>23</v>
      </c>
      <c r="P292" s="13" t="s">
        <v>21</v>
      </c>
      <c r="Q292" s="12">
        <v>4801.3500000000004</v>
      </c>
      <c r="R292" s="14" t="s">
        <v>22</v>
      </c>
    </row>
    <row r="293" spans="1:18" x14ac:dyDescent="0.2">
      <c r="A293" s="10"/>
      <c r="B293" s="11"/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3000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3" t="s">
        <v>25</v>
      </c>
      <c r="P293" s="13" t="s">
        <v>21</v>
      </c>
      <c r="Q293" s="12">
        <v>3000</v>
      </c>
      <c r="R293" s="14"/>
    </row>
    <row r="294" spans="1:18" x14ac:dyDescent="0.2">
      <c r="A294" s="10"/>
      <c r="B294" s="11"/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2000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3" t="s">
        <v>21</v>
      </c>
      <c r="P294" s="13" t="s">
        <v>61</v>
      </c>
      <c r="Q294" s="12">
        <v>2000</v>
      </c>
      <c r="R294" s="14"/>
    </row>
    <row r="295" spans="1:18" ht="13.5" thickBot="1" x14ac:dyDescent="0.25">
      <c r="A295" s="10"/>
      <c r="B295" s="11"/>
      <c r="C295" s="12">
        <v>9908.9499999999989</v>
      </c>
      <c r="D295" s="12">
        <v>0</v>
      </c>
      <c r="E295" s="12">
        <v>0</v>
      </c>
      <c r="F295" s="12">
        <v>4981.0499999999993</v>
      </c>
      <c r="G295" s="12">
        <v>1600</v>
      </c>
      <c r="H295" s="12">
        <v>0</v>
      </c>
      <c r="I295" s="12">
        <v>2000</v>
      </c>
      <c r="J295" s="12">
        <v>0</v>
      </c>
      <c r="K295" s="12">
        <v>60216.770000000004</v>
      </c>
      <c r="L295" s="12">
        <v>0</v>
      </c>
      <c r="M295" s="12">
        <v>0</v>
      </c>
      <c r="N295" s="12">
        <v>0</v>
      </c>
      <c r="O295" s="13"/>
      <c r="P295" s="13" t="s">
        <v>21</v>
      </c>
      <c r="Q295" s="15">
        <v>78706.76999999999</v>
      </c>
      <c r="R295" s="14"/>
    </row>
    <row r="296" spans="1:18" ht="13.5" thickBot="1" x14ac:dyDescent="0.25">
      <c r="A296" s="31"/>
      <c r="B296" s="32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33"/>
      <c r="P296" s="33"/>
      <c r="Q296" s="18">
        <f>SUM(Q291:Q295)</f>
        <v>98508.12</v>
      </c>
      <c r="R296" s="20"/>
    </row>
    <row r="297" spans="1:18" ht="38.25" x14ac:dyDescent="0.2">
      <c r="A297" s="4"/>
      <c r="B297" s="5" t="s">
        <v>136</v>
      </c>
      <c r="C297" s="6">
        <v>4166666.67</v>
      </c>
      <c r="D297" s="6">
        <v>4166666.67</v>
      </c>
      <c r="E297" s="6">
        <v>4166666.67</v>
      </c>
      <c r="F297" s="6">
        <v>4166666.67</v>
      </c>
      <c r="G297" s="6">
        <v>4166666.67</v>
      </c>
      <c r="H297" s="6">
        <v>4166666.67</v>
      </c>
      <c r="I297" s="6">
        <v>4166666.67</v>
      </c>
      <c r="J297" s="6">
        <v>4166666.67</v>
      </c>
      <c r="K297" s="6">
        <v>4166666.67</v>
      </c>
      <c r="L297" s="6">
        <v>4166666.67</v>
      </c>
      <c r="M297" s="6">
        <v>4166666.67</v>
      </c>
      <c r="N297" s="6">
        <v>4166666.67</v>
      </c>
      <c r="O297" s="7" t="s">
        <v>137</v>
      </c>
      <c r="P297" s="7" t="s">
        <v>21</v>
      </c>
      <c r="Q297" s="6">
        <v>50000000.039999999</v>
      </c>
      <c r="R297" s="8" t="s">
        <v>26</v>
      </c>
    </row>
    <row r="298" spans="1:18" ht="13.5" thickBot="1" x14ac:dyDescent="0.25">
      <c r="A298" s="10"/>
      <c r="B298" s="11"/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7115461</v>
      </c>
      <c r="K298" s="12">
        <v>0</v>
      </c>
      <c r="L298" s="12">
        <v>0</v>
      </c>
      <c r="M298" s="12">
        <v>0</v>
      </c>
      <c r="N298" s="12">
        <v>0</v>
      </c>
      <c r="O298" s="13" t="s">
        <v>21</v>
      </c>
      <c r="P298" s="13" t="s">
        <v>21</v>
      </c>
      <c r="Q298" s="15">
        <v>7115461</v>
      </c>
      <c r="R298" s="14"/>
    </row>
    <row r="299" spans="1:18" ht="13.5" thickBot="1" x14ac:dyDescent="0.25">
      <c r="A299" s="31"/>
      <c r="B299" s="32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33"/>
      <c r="P299" s="33"/>
      <c r="Q299" s="18">
        <f>SUM(Q297:Q298)</f>
        <v>57115461.039999999</v>
      </c>
      <c r="R299" s="20"/>
    </row>
    <row r="300" spans="1:18" x14ac:dyDescent="0.2">
      <c r="A300" s="4"/>
      <c r="B300" s="5" t="s">
        <v>138</v>
      </c>
      <c r="C300" s="6">
        <v>0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48000</v>
      </c>
      <c r="N300" s="6">
        <v>0</v>
      </c>
      <c r="O300" s="7" t="s">
        <v>38</v>
      </c>
      <c r="P300" s="7" t="s">
        <v>21</v>
      </c>
      <c r="Q300" s="6">
        <v>48000</v>
      </c>
      <c r="R300" s="8"/>
    </row>
    <row r="301" spans="1:18" x14ac:dyDescent="0.2">
      <c r="A301" s="10"/>
      <c r="B301" s="11"/>
      <c r="C301" s="12">
        <v>60000</v>
      </c>
      <c r="D301" s="12">
        <v>60000</v>
      </c>
      <c r="E301" s="12">
        <v>60000</v>
      </c>
      <c r="F301" s="12">
        <v>60000</v>
      </c>
      <c r="G301" s="12">
        <v>60000</v>
      </c>
      <c r="H301" s="12">
        <v>60000</v>
      </c>
      <c r="I301" s="12">
        <v>60000</v>
      </c>
      <c r="J301" s="12">
        <v>60000</v>
      </c>
      <c r="K301" s="12">
        <v>60000</v>
      </c>
      <c r="L301" s="12">
        <v>60000</v>
      </c>
      <c r="M301" s="12">
        <v>60000</v>
      </c>
      <c r="N301" s="12">
        <v>60000</v>
      </c>
      <c r="O301" s="13" t="s">
        <v>21</v>
      </c>
      <c r="P301" s="13" t="s">
        <v>54</v>
      </c>
      <c r="Q301" s="12">
        <v>720000</v>
      </c>
      <c r="R301" s="14" t="s">
        <v>22</v>
      </c>
    </row>
    <row r="302" spans="1:18" x14ac:dyDescent="0.2">
      <c r="A302" s="10"/>
      <c r="B302" s="11"/>
      <c r="C302" s="12">
        <v>160000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3"/>
      <c r="P302" s="13" t="s">
        <v>43</v>
      </c>
      <c r="Q302" s="12">
        <v>160000</v>
      </c>
      <c r="R302" s="14" t="s">
        <v>24</v>
      </c>
    </row>
    <row r="303" spans="1:18" ht="25.5" x14ac:dyDescent="0.2">
      <c r="A303" s="10"/>
      <c r="B303" s="11"/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3"/>
      <c r="P303" s="13" t="s">
        <v>46</v>
      </c>
      <c r="Q303" s="12">
        <v>0</v>
      </c>
      <c r="R303" s="14"/>
    </row>
    <row r="304" spans="1:18" ht="25.5" x14ac:dyDescent="0.2">
      <c r="A304" s="10"/>
      <c r="B304" s="11"/>
      <c r="C304" s="12">
        <v>25000</v>
      </c>
      <c r="D304" s="12">
        <v>25000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25000</v>
      </c>
      <c r="N304" s="12">
        <v>25000</v>
      </c>
      <c r="O304" s="13"/>
      <c r="P304" s="13" t="s">
        <v>60</v>
      </c>
      <c r="Q304" s="12">
        <v>100000</v>
      </c>
      <c r="R304" s="14" t="s">
        <v>26</v>
      </c>
    </row>
    <row r="305" spans="1:18" ht="13.5" thickBot="1" x14ac:dyDescent="0.25">
      <c r="A305" s="10"/>
      <c r="B305" s="11"/>
      <c r="C305" s="12">
        <v>25000</v>
      </c>
      <c r="D305" s="12">
        <v>25000</v>
      </c>
      <c r="E305" s="12">
        <v>25000</v>
      </c>
      <c r="F305" s="12">
        <v>25000</v>
      </c>
      <c r="G305" s="12">
        <v>25000</v>
      </c>
      <c r="H305" s="12">
        <v>25000</v>
      </c>
      <c r="I305" s="12">
        <v>25000</v>
      </c>
      <c r="J305" s="12">
        <v>25000</v>
      </c>
      <c r="K305" s="12">
        <v>25000</v>
      </c>
      <c r="L305" s="12">
        <v>25000</v>
      </c>
      <c r="M305" s="12">
        <v>25000</v>
      </c>
      <c r="N305" s="12">
        <v>0</v>
      </c>
      <c r="O305" s="13"/>
      <c r="P305" s="13" t="s">
        <v>21</v>
      </c>
      <c r="Q305" s="15">
        <v>275000</v>
      </c>
      <c r="R305" s="14" t="s">
        <v>28</v>
      </c>
    </row>
    <row r="306" spans="1:18" ht="13.5" thickBot="1" x14ac:dyDescent="0.25">
      <c r="A306" s="31"/>
      <c r="B306" s="32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33"/>
      <c r="P306" s="33"/>
      <c r="Q306" s="18">
        <f>SUM(Q300:Q305)</f>
        <v>1303000</v>
      </c>
      <c r="R306" s="20"/>
    </row>
    <row r="307" spans="1:18" x14ac:dyDescent="0.2">
      <c r="A307" s="4"/>
      <c r="B307" s="5" t="s">
        <v>139</v>
      </c>
      <c r="C307" s="6">
        <v>25000</v>
      </c>
      <c r="D307" s="6">
        <v>25000</v>
      </c>
      <c r="E307" s="6">
        <v>25000</v>
      </c>
      <c r="F307" s="6">
        <v>25000</v>
      </c>
      <c r="G307" s="6">
        <v>25000</v>
      </c>
      <c r="H307" s="6">
        <v>25000</v>
      </c>
      <c r="I307" s="6">
        <v>25000</v>
      </c>
      <c r="J307" s="6">
        <v>25000</v>
      </c>
      <c r="K307" s="6">
        <v>25000</v>
      </c>
      <c r="L307" s="6">
        <v>25000</v>
      </c>
      <c r="M307" s="6">
        <v>25000</v>
      </c>
      <c r="N307" s="6">
        <v>25000</v>
      </c>
      <c r="O307" s="7">
        <v>0</v>
      </c>
      <c r="P307" s="7" t="s">
        <v>21</v>
      </c>
      <c r="Q307" s="6">
        <v>300000</v>
      </c>
      <c r="R307" s="8"/>
    </row>
    <row r="308" spans="1:18" x14ac:dyDescent="0.2">
      <c r="A308" s="10"/>
      <c r="B308" s="11"/>
      <c r="C308" s="12">
        <v>0</v>
      </c>
      <c r="D308" s="12">
        <v>0</v>
      </c>
      <c r="E308" s="12">
        <v>0</v>
      </c>
      <c r="F308" s="12">
        <v>400000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3" t="s">
        <v>108</v>
      </c>
      <c r="P308" s="13" t="s">
        <v>21</v>
      </c>
      <c r="Q308" s="12">
        <v>400000</v>
      </c>
      <c r="R308" s="14"/>
    </row>
    <row r="309" spans="1:18" x14ac:dyDescent="0.2">
      <c r="A309" s="10"/>
      <c r="B309" s="11"/>
      <c r="C309" s="12">
        <v>570000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3" t="s">
        <v>20</v>
      </c>
      <c r="P309" s="13" t="s">
        <v>21</v>
      </c>
      <c r="Q309" s="12">
        <v>570000</v>
      </c>
      <c r="R309" s="14"/>
    </row>
    <row r="310" spans="1:18" x14ac:dyDescent="0.2">
      <c r="A310" s="10"/>
      <c r="B310" s="11"/>
      <c r="C310" s="12">
        <v>0</v>
      </c>
      <c r="D310" s="12">
        <v>3000</v>
      </c>
      <c r="E310" s="12">
        <v>0</v>
      </c>
      <c r="F310" s="12">
        <v>3000</v>
      </c>
      <c r="G310" s="12">
        <v>0</v>
      </c>
      <c r="H310" s="12">
        <v>0</v>
      </c>
      <c r="I310" s="12">
        <v>3000</v>
      </c>
      <c r="J310" s="12">
        <v>0</v>
      </c>
      <c r="K310" s="12">
        <v>0</v>
      </c>
      <c r="L310" s="12">
        <v>3000</v>
      </c>
      <c r="M310" s="12">
        <v>0</v>
      </c>
      <c r="N310" s="12">
        <v>0</v>
      </c>
      <c r="O310" s="13" t="s">
        <v>56</v>
      </c>
      <c r="P310" s="13" t="s">
        <v>21</v>
      </c>
      <c r="Q310" s="12">
        <v>12000</v>
      </c>
      <c r="R310" s="14" t="s">
        <v>22</v>
      </c>
    </row>
    <row r="311" spans="1:18" x14ac:dyDescent="0.2">
      <c r="A311" s="10"/>
      <c r="B311" s="11"/>
      <c r="C311" s="12">
        <v>67500</v>
      </c>
      <c r="D311" s="12">
        <v>393750</v>
      </c>
      <c r="E311" s="12">
        <v>0</v>
      </c>
      <c r="F311" s="12">
        <v>0</v>
      </c>
      <c r="G311" s="12">
        <v>393750</v>
      </c>
      <c r="H311" s="12">
        <v>0</v>
      </c>
      <c r="I311" s="12">
        <v>0</v>
      </c>
      <c r="J311" s="12">
        <v>93750</v>
      </c>
      <c r="K311" s="12">
        <v>0</v>
      </c>
      <c r="L311" s="12">
        <v>0</v>
      </c>
      <c r="M311" s="12">
        <v>93750</v>
      </c>
      <c r="N311" s="12">
        <v>0</v>
      </c>
      <c r="O311" s="13" t="s">
        <v>23</v>
      </c>
      <c r="P311" s="13" t="s">
        <v>21</v>
      </c>
      <c r="Q311" s="12">
        <v>1042500</v>
      </c>
      <c r="R311" s="14" t="s">
        <v>24</v>
      </c>
    </row>
    <row r="312" spans="1:18" x14ac:dyDescent="0.2">
      <c r="A312" s="10"/>
      <c r="B312" s="11"/>
      <c r="C312" s="12">
        <v>0</v>
      </c>
      <c r="D312" s="12">
        <v>20000</v>
      </c>
      <c r="E312" s="12">
        <v>105000</v>
      </c>
      <c r="F312" s="12">
        <v>105000</v>
      </c>
      <c r="G312" s="12">
        <v>105000</v>
      </c>
      <c r="H312" s="12">
        <v>87000</v>
      </c>
      <c r="I312" s="12">
        <v>25000</v>
      </c>
      <c r="J312" s="12">
        <v>25000</v>
      </c>
      <c r="K312" s="12">
        <v>25000</v>
      </c>
      <c r="L312" s="12">
        <v>25000</v>
      </c>
      <c r="M312" s="12">
        <v>25000</v>
      </c>
      <c r="N312" s="12">
        <v>5000</v>
      </c>
      <c r="O312" s="13" t="s">
        <v>14</v>
      </c>
      <c r="P312" s="13" t="s">
        <v>21</v>
      </c>
      <c r="Q312" s="12">
        <v>552000</v>
      </c>
      <c r="R312" s="14"/>
    </row>
    <row r="313" spans="1:18" x14ac:dyDescent="0.2">
      <c r="A313" s="10"/>
      <c r="B313" s="11"/>
      <c r="C313" s="12">
        <v>7500</v>
      </c>
      <c r="D313" s="12">
        <v>7500</v>
      </c>
      <c r="E313" s="12">
        <v>7500</v>
      </c>
      <c r="F313" s="12">
        <v>7500</v>
      </c>
      <c r="G313" s="12">
        <v>1307500</v>
      </c>
      <c r="H313" s="12">
        <v>7500</v>
      </c>
      <c r="I313" s="12">
        <v>7500</v>
      </c>
      <c r="J313" s="12">
        <v>1007500</v>
      </c>
      <c r="K313" s="12">
        <v>7500</v>
      </c>
      <c r="L313" s="12">
        <v>7500</v>
      </c>
      <c r="M313" s="12">
        <v>7500</v>
      </c>
      <c r="N313" s="12">
        <v>7500</v>
      </c>
      <c r="O313" s="13" t="s">
        <v>25</v>
      </c>
      <c r="P313" s="13" t="s">
        <v>21</v>
      </c>
      <c r="Q313" s="12">
        <v>2390000</v>
      </c>
      <c r="R313" s="14" t="s">
        <v>26</v>
      </c>
    </row>
    <row r="314" spans="1:18" x14ac:dyDescent="0.2">
      <c r="A314" s="10"/>
      <c r="B314" s="11"/>
      <c r="C314" s="12">
        <v>0</v>
      </c>
      <c r="D314" s="12">
        <v>0</v>
      </c>
      <c r="E314" s="12">
        <v>0</v>
      </c>
      <c r="F314" s="12">
        <v>500000</v>
      </c>
      <c r="G314" s="12">
        <v>0</v>
      </c>
      <c r="H314" s="12">
        <v>0</v>
      </c>
      <c r="I314" s="12">
        <v>0</v>
      </c>
      <c r="J314" s="12">
        <v>0</v>
      </c>
      <c r="K314" s="12">
        <v>2400000</v>
      </c>
      <c r="L314" s="12">
        <v>0</v>
      </c>
      <c r="M314" s="12">
        <v>6600000</v>
      </c>
      <c r="N314" s="12">
        <v>0</v>
      </c>
      <c r="O314" s="13" t="s">
        <v>27</v>
      </c>
      <c r="P314" s="13" t="s">
        <v>21</v>
      </c>
      <c r="Q314" s="12">
        <v>9500000</v>
      </c>
      <c r="R314" s="14" t="s">
        <v>28</v>
      </c>
    </row>
    <row r="315" spans="1:18" ht="13.5" thickBot="1" x14ac:dyDescent="0.25">
      <c r="A315" s="34"/>
      <c r="B315" s="35"/>
      <c r="C315" s="36">
        <v>80000</v>
      </c>
      <c r="D315" s="36">
        <v>0</v>
      </c>
      <c r="E315" s="36">
        <v>0</v>
      </c>
      <c r="F315" s="36">
        <v>0</v>
      </c>
      <c r="G315" s="36">
        <v>0</v>
      </c>
      <c r="H315" s="36">
        <v>0</v>
      </c>
      <c r="I315" s="36">
        <v>0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7" t="s">
        <v>100</v>
      </c>
      <c r="P315" s="37" t="s">
        <v>21</v>
      </c>
      <c r="Q315" s="36">
        <v>80000</v>
      </c>
      <c r="R315" s="38"/>
    </row>
    <row r="316" spans="1:18" ht="13.5" thickTop="1" x14ac:dyDescent="0.2">
      <c r="A316" s="10"/>
      <c r="B316" s="11"/>
      <c r="C316" s="12">
        <v>210000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3" t="s">
        <v>83</v>
      </c>
      <c r="P316" s="13" t="s">
        <v>21</v>
      </c>
      <c r="Q316" s="12">
        <v>210000</v>
      </c>
      <c r="R316" s="14" t="s">
        <v>72</v>
      </c>
    </row>
    <row r="317" spans="1:18" x14ac:dyDescent="0.2">
      <c r="A317" s="10"/>
      <c r="B317" s="11"/>
      <c r="C317" s="12">
        <v>430000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3"/>
      <c r="P317" s="13" t="s">
        <v>43</v>
      </c>
      <c r="Q317" s="12">
        <v>430000</v>
      </c>
      <c r="R317" s="14" t="s">
        <v>140</v>
      </c>
    </row>
    <row r="318" spans="1:18" ht="13.5" thickBot="1" x14ac:dyDescent="0.25">
      <c r="A318" s="10"/>
      <c r="B318" s="11"/>
      <c r="C318" s="12">
        <v>482650</v>
      </c>
      <c r="D318" s="12">
        <v>152650</v>
      </c>
      <c r="E318" s="12">
        <v>167650</v>
      </c>
      <c r="F318" s="12">
        <v>3447650</v>
      </c>
      <c r="G318" s="12">
        <v>197650</v>
      </c>
      <c r="H318" s="12">
        <v>197650</v>
      </c>
      <c r="I318" s="12">
        <v>3597650</v>
      </c>
      <c r="J318" s="12">
        <v>217650</v>
      </c>
      <c r="K318" s="12">
        <v>197650</v>
      </c>
      <c r="L318" s="12">
        <v>3397650</v>
      </c>
      <c r="M318" s="12">
        <v>257650</v>
      </c>
      <c r="N318" s="12">
        <v>297650</v>
      </c>
      <c r="O318" s="13"/>
      <c r="P318" s="13" t="s">
        <v>21</v>
      </c>
      <c r="Q318" s="15">
        <v>12611800</v>
      </c>
      <c r="R318" s="14"/>
    </row>
    <row r="319" spans="1:18" ht="13.5" thickBot="1" x14ac:dyDescent="0.25">
      <c r="A319" s="31"/>
      <c r="B319" s="32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33"/>
      <c r="P319" s="33"/>
      <c r="Q319" s="18">
        <f>SUM(Q307:Q318)</f>
        <v>28098300</v>
      </c>
      <c r="R319" s="20"/>
    </row>
    <row r="320" spans="1:18" x14ac:dyDescent="0.2">
      <c r="A320" s="4"/>
      <c r="B320" s="5" t="s">
        <v>141</v>
      </c>
      <c r="C320" s="6">
        <v>337.04999999999995</v>
      </c>
      <c r="D320" s="6">
        <v>337.04999999999995</v>
      </c>
      <c r="E320" s="6">
        <v>337.04999999999995</v>
      </c>
      <c r="F320" s="6">
        <v>337.04999999999995</v>
      </c>
      <c r="G320" s="6">
        <v>337.04999999999995</v>
      </c>
      <c r="H320" s="6">
        <v>337.04999999999995</v>
      </c>
      <c r="I320" s="6">
        <v>337.04999999999995</v>
      </c>
      <c r="J320" s="6">
        <v>337.04999999999995</v>
      </c>
      <c r="K320" s="6">
        <v>337.04999999999995</v>
      </c>
      <c r="L320" s="6">
        <v>337.04999999999995</v>
      </c>
      <c r="M320" s="6">
        <v>337.04999999999995</v>
      </c>
      <c r="N320" s="6">
        <v>337.04999999999995</v>
      </c>
      <c r="O320" s="7">
        <v>0</v>
      </c>
      <c r="P320" s="7" t="s">
        <v>21</v>
      </c>
      <c r="Q320" s="6">
        <v>4044.6</v>
      </c>
      <c r="R320" s="8"/>
    </row>
    <row r="321" spans="1:18" x14ac:dyDescent="0.2">
      <c r="A321" s="10"/>
      <c r="B321" s="11"/>
      <c r="C321" s="12">
        <v>0</v>
      </c>
      <c r="D321" s="12">
        <v>0</v>
      </c>
      <c r="E321" s="12">
        <v>468.31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3" t="s">
        <v>61</v>
      </c>
      <c r="P321" s="13" t="s">
        <v>21</v>
      </c>
      <c r="Q321" s="12">
        <v>468.31</v>
      </c>
      <c r="R321" s="14"/>
    </row>
    <row r="322" spans="1:18" x14ac:dyDescent="0.2">
      <c r="A322" s="10"/>
      <c r="B322" s="11"/>
      <c r="C322" s="12">
        <v>0</v>
      </c>
      <c r="D322" s="12">
        <v>20705.14</v>
      </c>
      <c r="E322" s="12">
        <v>0</v>
      </c>
      <c r="F322" s="12">
        <v>0</v>
      </c>
      <c r="G322" s="12">
        <v>0</v>
      </c>
      <c r="H322" s="12">
        <v>570000</v>
      </c>
      <c r="I322" s="12">
        <v>8000</v>
      </c>
      <c r="J322" s="12">
        <v>400000000</v>
      </c>
      <c r="K322" s="12">
        <v>0</v>
      </c>
      <c r="L322" s="12">
        <v>0</v>
      </c>
      <c r="M322" s="12">
        <v>0</v>
      </c>
      <c r="N322" s="12">
        <v>0</v>
      </c>
      <c r="O322" s="13"/>
      <c r="P322" s="13" t="s">
        <v>21</v>
      </c>
      <c r="Q322" s="12">
        <v>400598705.13999999</v>
      </c>
      <c r="R322" s="14" t="s">
        <v>22</v>
      </c>
    </row>
    <row r="323" spans="1:18" x14ac:dyDescent="0.2">
      <c r="A323" s="10"/>
      <c r="B323" s="11"/>
      <c r="C323" s="12">
        <v>7369.75</v>
      </c>
      <c r="D323" s="12">
        <v>1000</v>
      </c>
      <c r="E323" s="12">
        <v>0</v>
      </c>
      <c r="F323" s="12">
        <v>4692.75</v>
      </c>
      <c r="G323" s="12">
        <v>5564.87</v>
      </c>
      <c r="H323" s="12">
        <v>0</v>
      </c>
      <c r="I323" s="12">
        <v>1000</v>
      </c>
      <c r="J323" s="12">
        <v>1000</v>
      </c>
      <c r="K323" s="12">
        <v>0</v>
      </c>
      <c r="L323" s="12">
        <v>0</v>
      </c>
      <c r="M323" s="12">
        <v>1000</v>
      </c>
      <c r="N323" s="12">
        <v>0</v>
      </c>
      <c r="O323" s="13" t="s">
        <v>23</v>
      </c>
      <c r="P323" s="13" t="s">
        <v>21</v>
      </c>
      <c r="Q323" s="12">
        <v>21627.37</v>
      </c>
      <c r="R323" s="14" t="s">
        <v>24</v>
      </c>
    </row>
    <row r="324" spans="1:18" x14ac:dyDescent="0.2">
      <c r="A324" s="10"/>
      <c r="B324" s="11"/>
      <c r="C324" s="12">
        <v>9198.66</v>
      </c>
      <c r="D324" s="12">
        <v>206</v>
      </c>
      <c r="E324" s="12">
        <v>0</v>
      </c>
      <c r="F324" s="12">
        <v>6321.39</v>
      </c>
      <c r="G324" s="12">
        <v>0</v>
      </c>
      <c r="H324" s="12">
        <v>0</v>
      </c>
      <c r="I324" s="12">
        <v>1629.8</v>
      </c>
      <c r="J324" s="12">
        <v>0</v>
      </c>
      <c r="K324" s="12">
        <v>0</v>
      </c>
      <c r="L324" s="12">
        <v>376.03</v>
      </c>
      <c r="M324" s="12">
        <v>0</v>
      </c>
      <c r="N324" s="12">
        <v>0</v>
      </c>
      <c r="O324" s="13" t="s">
        <v>14</v>
      </c>
      <c r="P324" s="13" t="s">
        <v>21</v>
      </c>
      <c r="Q324" s="12">
        <v>17731.879999999997</v>
      </c>
      <c r="R324" s="14"/>
    </row>
    <row r="325" spans="1:18" x14ac:dyDescent="0.2">
      <c r="A325" s="10"/>
      <c r="B325" s="11"/>
      <c r="C325" s="12">
        <v>698.8</v>
      </c>
      <c r="D325" s="12">
        <v>698.8</v>
      </c>
      <c r="E325" s="12">
        <v>231.22000000000003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3" t="s">
        <v>25</v>
      </c>
      <c r="P325" s="13" t="s">
        <v>21</v>
      </c>
      <c r="Q325" s="12">
        <v>1628.82</v>
      </c>
      <c r="R325" s="14" t="s">
        <v>26</v>
      </c>
    </row>
    <row r="326" spans="1:18" ht="25.5" x14ac:dyDescent="0.2">
      <c r="A326" s="10"/>
      <c r="B326" s="11"/>
      <c r="C326" s="12">
        <v>3000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3" t="s">
        <v>142</v>
      </c>
      <c r="P326" s="13" t="s">
        <v>21</v>
      </c>
      <c r="Q326" s="12">
        <v>3000</v>
      </c>
      <c r="R326" s="14" t="s">
        <v>28</v>
      </c>
    </row>
    <row r="327" spans="1:18" x14ac:dyDescent="0.2">
      <c r="A327" s="10"/>
      <c r="B327" s="11"/>
      <c r="C327" s="12">
        <v>0</v>
      </c>
      <c r="D327" s="12">
        <v>0</v>
      </c>
      <c r="E327" s="12">
        <v>0</v>
      </c>
      <c r="F327" s="12">
        <v>0</v>
      </c>
      <c r="G327" s="12">
        <v>3300</v>
      </c>
      <c r="H327" s="12">
        <v>0</v>
      </c>
      <c r="I327" s="12">
        <v>9925.8399999999983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3" t="s">
        <v>21</v>
      </c>
      <c r="P327" s="13" t="s">
        <v>61</v>
      </c>
      <c r="Q327" s="12">
        <v>13225.839999999998</v>
      </c>
      <c r="R327" s="14"/>
    </row>
    <row r="328" spans="1:18" x14ac:dyDescent="0.2">
      <c r="A328" s="10"/>
      <c r="B328" s="11"/>
      <c r="C328" s="12">
        <v>18700</v>
      </c>
      <c r="D328" s="12">
        <v>180.94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3"/>
      <c r="P328" s="13" t="s">
        <v>41</v>
      </c>
      <c r="Q328" s="12">
        <v>18880.940000000002</v>
      </c>
      <c r="R328" s="14"/>
    </row>
    <row r="329" spans="1:18" x14ac:dyDescent="0.2">
      <c r="A329" s="10"/>
      <c r="B329" s="11"/>
      <c r="C329" s="12">
        <v>0</v>
      </c>
      <c r="D329" s="12">
        <v>9147.1899999999987</v>
      </c>
      <c r="E329" s="12">
        <v>0</v>
      </c>
      <c r="F329" s="12">
        <v>0</v>
      </c>
      <c r="G329" s="12">
        <v>19776.659999999996</v>
      </c>
      <c r="H329" s="12">
        <v>0</v>
      </c>
      <c r="I329" s="12">
        <v>0</v>
      </c>
      <c r="J329" s="12">
        <v>9147.1899999999987</v>
      </c>
      <c r="K329" s="12">
        <v>0</v>
      </c>
      <c r="L329" s="12">
        <v>0</v>
      </c>
      <c r="M329" s="12">
        <v>9147.1899999999987</v>
      </c>
      <c r="N329" s="12">
        <v>0</v>
      </c>
      <c r="O329" s="13"/>
      <c r="P329" s="13" t="s">
        <v>54</v>
      </c>
      <c r="Q329" s="12">
        <v>47218.229999999996</v>
      </c>
      <c r="R329" s="14"/>
    </row>
    <row r="330" spans="1:18" x14ac:dyDescent="0.2">
      <c r="A330" s="10"/>
      <c r="B330" s="11"/>
      <c r="C330" s="12">
        <v>1059.48</v>
      </c>
      <c r="D330" s="12">
        <v>0</v>
      </c>
      <c r="E330" s="12">
        <v>0</v>
      </c>
      <c r="F330" s="12">
        <v>13679.03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422.93</v>
      </c>
      <c r="M330" s="12">
        <v>0</v>
      </c>
      <c r="N330" s="12">
        <v>0</v>
      </c>
      <c r="O330" s="13"/>
      <c r="P330" s="13" t="s">
        <v>43</v>
      </c>
      <c r="Q330" s="12">
        <v>15161.440000000002</v>
      </c>
      <c r="R330" s="14"/>
    </row>
    <row r="331" spans="1:18" ht="13.5" thickBot="1" x14ac:dyDescent="0.25">
      <c r="A331" s="10"/>
      <c r="B331" s="11"/>
      <c r="C331" s="12">
        <v>21675.165999999994</v>
      </c>
      <c r="D331" s="12">
        <v>11414.379999999997</v>
      </c>
      <c r="E331" s="12">
        <v>7625.9099999999989</v>
      </c>
      <c r="F331" s="12">
        <v>10253.61</v>
      </c>
      <c r="G331" s="12">
        <v>14252.169999999998</v>
      </c>
      <c r="H331" s="12">
        <v>204754.14</v>
      </c>
      <c r="I331" s="12">
        <v>20200.686000000002</v>
      </c>
      <c r="J331" s="12">
        <v>11517.61</v>
      </c>
      <c r="K331" s="12">
        <v>3654.99</v>
      </c>
      <c r="L331" s="12">
        <v>5438.5599999999995</v>
      </c>
      <c r="M331" s="12">
        <v>4306.67</v>
      </c>
      <c r="N331" s="12">
        <v>3661.59</v>
      </c>
      <c r="O331" s="13"/>
      <c r="P331" s="13" t="s">
        <v>21</v>
      </c>
      <c r="Q331" s="15">
        <v>318755.48200000031</v>
      </c>
      <c r="R331" s="14"/>
    </row>
    <row r="332" spans="1:18" ht="13.5" thickBot="1" x14ac:dyDescent="0.25">
      <c r="A332" s="31"/>
      <c r="B332" s="32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33"/>
      <c r="P332" s="33"/>
      <c r="Q332" s="18">
        <f>SUM(Q320:Q331)</f>
        <v>401060448.05199999</v>
      </c>
      <c r="R332" s="20"/>
    </row>
    <row r="333" spans="1:18" ht="51.75" thickBot="1" x14ac:dyDescent="0.25">
      <c r="A333" s="22"/>
      <c r="B333" s="23" t="s">
        <v>143</v>
      </c>
      <c r="C333" s="24">
        <v>0</v>
      </c>
      <c r="D333" s="24">
        <v>0</v>
      </c>
      <c r="E333" s="24">
        <v>0</v>
      </c>
      <c r="F333" s="24">
        <v>0</v>
      </c>
      <c r="G333" s="24">
        <v>297600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5" t="s">
        <v>21</v>
      </c>
      <c r="P333" s="25" t="s">
        <v>21</v>
      </c>
      <c r="Q333" s="26">
        <v>297600</v>
      </c>
      <c r="R333" s="27" t="s">
        <v>144</v>
      </c>
    </row>
    <row r="334" spans="1:18" ht="25.5" x14ac:dyDescent="0.2">
      <c r="A334" s="4"/>
      <c r="B334" s="5" t="s">
        <v>145</v>
      </c>
      <c r="C334" s="6">
        <v>1687.76</v>
      </c>
      <c r="D334" s="6">
        <v>0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7" t="s">
        <v>23</v>
      </c>
      <c r="P334" s="7" t="s">
        <v>21</v>
      </c>
      <c r="Q334" s="6">
        <v>1687.76</v>
      </c>
      <c r="R334" s="8" t="s">
        <v>146</v>
      </c>
    </row>
    <row r="335" spans="1:18" ht="25.5" x14ac:dyDescent="0.2">
      <c r="A335" s="10"/>
      <c r="B335" s="11"/>
      <c r="C335" s="12">
        <v>135443.94</v>
      </c>
      <c r="D335" s="12">
        <v>145881.58999999997</v>
      </c>
      <c r="E335" s="12">
        <v>36781.94</v>
      </c>
      <c r="F335" s="12">
        <v>42949.11</v>
      </c>
      <c r="G335" s="12">
        <v>130602.67</v>
      </c>
      <c r="H335" s="12">
        <v>23025.9</v>
      </c>
      <c r="I335" s="12">
        <v>64723.4</v>
      </c>
      <c r="J335" s="12">
        <v>38902.79</v>
      </c>
      <c r="K335" s="12">
        <v>23025.9</v>
      </c>
      <c r="L335" s="12">
        <v>21770.97</v>
      </c>
      <c r="M335" s="12">
        <v>34791.89</v>
      </c>
      <c r="N335" s="12">
        <v>13500</v>
      </c>
      <c r="O335" s="13" t="s">
        <v>147</v>
      </c>
      <c r="P335" s="13" t="s">
        <v>21</v>
      </c>
      <c r="Q335" s="12">
        <v>711400.1</v>
      </c>
      <c r="R335" s="14"/>
    </row>
    <row r="336" spans="1:18" x14ac:dyDescent="0.2">
      <c r="A336" s="10"/>
      <c r="B336" s="11"/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10000</v>
      </c>
      <c r="K336" s="12">
        <v>0</v>
      </c>
      <c r="L336" s="12">
        <v>0</v>
      </c>
      <c r="M336" s="12">
        <v>331746.88</v>
      </c>
      <c r="N336" s="12">
        <v>0</v>
      </c>
      <c r="O336" s="13" t="s">
        <v>38</v>
      </c>
      <c r="P336" s="13" t="s">
        <v>21</v>
      </c>
      <c r="Q336" s="12">
        <v>341746.88</v>
      </c>
      <c r="R336" s="14" t="s">
        <v>26</v>
      </c>
    </row>
    <row r="337" spans="1:18" ht="17.25" customHeight="1" x14ac:dyDescent="0.2">
      <c r="A337" s="10"/>
      <c r="B337" s="11"/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12000</v>
      </c>
      <c r="I337" s="12">
        <v>0</v>
      </c>
      <c r="J337" s="12">
        <v>42400</v>
      </c>
      <c r="K337" s="12">
        <v>0</v>
      </c>
      <c r="L337" s="12">
        <v>0</v>
      </c>
      <c r="M337" s="12">
        <v>0</v>
      </c>
      <c r="N337" s="12">
        <v>12000</v>
      </c>
      <c r="O337" s="13" t="s">
        <v>21</v>
      </c>
      <c r="P337" s="13" t="s">
        <v>61</v>
      </c>
      <c r="Q337" s="12">
        <v>66400</v>
      </c>
      <c r="R337" s="14" t="s">
        <v>28</v>
      </c>
    </row>
    <row r="338" spans="1:18" x14ac:dyDescent="0.2">
      <c r="A338" s="10"/>
      <c r="B338" s="11"/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3"/>
      <c r="P338" s="13" t="s">
        <v>43</v>
      </c>
      <c r="Q338" s="12">
        <v>0</v>
      </c>
      <c r="R338" s="14"/>
    </row>
    <row r="339" spans="1:18" ht="25.5" x14ac:dyDescent="0.2">
      <c r="A339" s="10"/>
      <c r="B339" s="11"/>
      <c r="C339" s="12">
        <v>761300</v>
      </c>
      <c r="D339" s="12">
        <v>0</v>
      </c>
      <c r="E339" s="12">
        <v>0</v>
      </c>
      <c r="F339" s="12">
        <v>25000</v>
      </c>
      <c r="G339" s="12">
        <v>0</v>
      </c>
      <c r="H339" s="12">
        <v>0</v>
      </c>
      <c r="I339" s="12">
        <v>144000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3"/>
      <c r="P339" s="13" t="s">
        <v>46</v>
      </c>
      <c r="Q339" s="12">
        <v>930300</v>
      </c>
      <c r="R339" s="14"/>
    </row>
    <row r="340" spans="1:18" ht="13.5" thickBot="1" x14ac:dyDescent="0.25">
      <c r="A340" s="10"/>
      <c r="B340" s="11"/>
      <c r="C340" s="12">
        <v>250000</v>
      </c>
      <c r="D340" s="12">
        <v>0</v>
      </c>
      <c r="E340" s="12">
        <v>0</v>
      </c>
      <c r="F340" s="12">
        <v>0</v>
      </c>
      <c r="G340" s="12">
        <v>0</v>
      </c>
      <c r="H340" s="12">
        <v>12000</v>
      </c>
      <c r="I340" s="12">
        <v>0</v>
      </c>
      <c r="J340" s="12">
        <v>47400</v>
      </c>
      <c r="K340" s="12">
        <v>0</v>
      </c>
      <c r="L340" s="12">
        <v>0</v>
      </c>
      <c r="M340" s="12">
        <v>0</v>
      </c>
      <c r="N340" s="12">
        <v>12000</v>
      </c>
      <c r="O340" s="13"/>
      <c r="P340" s="13" t="s">
        <v>21</v>
      </c>
      <c r="Q340" s="15">
        <v>321400</v>
      </c>
      <c r="R340" s="14"/>
    </row>
    <row r="341" spans="1:18" ht="18" customHeight="1" thickBot="1" x14ac:dyDescent="0.25">
      <c r="A341" s="31"/>
      <c r="B341" s="32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33"/>
      <c r="P341" s="33"/>
      <c r="Q341" s="18">
        <f>SUM(Q334:Q340)</f>
        <v>2372934.7400000002</v>
      </c>
      <c r="R341" s="20"/>
    </row>
    <row r="342" spans="1:18" ht="25.5" x14ac:dyDescent="0.2">
      <c r="A342" s="4"/>
      <c r="B342" s="5" t="s">
        <v>148</v>
      </c>
      <c r="C342" s="6">
        <v>0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7" t="s">
        <v>21</v>
      </c>
      <c r="P342" s="7" t="s">
        <v>149</v>
      </c>
      <c r="Q342" s="6">
        <v>0</v>
      </c>
      <c r="R342" s="8" t="s">
        <v>76</v>
      </c>
    </row>
    <row r="343" spans="1:18" ht="21" customHeight="1" thickBot="1" x14ac:dyDescent="0.25">
      <c r="A343" s="10"/>
      <c r="B343" s="11"/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873000</v>
      </c>
      <c r="M343" s="12">
        <v>0</v>
      </c>
      <c r="N343" s="12">
        <v>0</v>
      </c>
      <c r="O343" s="13"/>
      <c r="P343" s="13" t="s">
        <v>54</v>
      </c>
      <c r="Q343" s="15">
        <v>873000</v>
      </c>
      <c r="R343" s="14" t="s">
        <v>150</v>
      </c>
    </row>
    <row r="344" spans="1:18" ht="13.5" thickBot="1" x14ac:dyDescent="0.25">
      <c r="A344" s="31"/>
      <c r="B344" s="32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33"/>
      <c r="P344" s="33"/>
      <c r="Q344" s="18">
        <f>SUM(Q342:Q343)</f>
        <v>873000</v>
      </c>
      <c r="R344" s="20"/>
    </row>
    <row r="345" spans="1:18" x14ac:dyDescent="0.2">
      <c r="A345" s="4"/>
      <c r="B345" s="5" t="s">
        <v>151</v>
      </c>
      <c r="C345" s="6">
        <v>416668</v>
      </c>
      <c r="D345" s="6">
        <v>416668</v>
      </c>
      <c r="E345" s="6">
        <v>416668</v>
      </c>
      <c r="F345" s="6">
        <v>416668</v>
      </c>
      <c r="G345" s="6">
        <v>416668</v>
      </c>
      <c r="H345" s="6">
        <v>416668</v>
      </c>
      <c r="I345" s="6">
        <v>416668</v>
      </c>
      <c r="J345" s="6">
        <v>416668</v>
      </c>
      <c r="K345" s="6">
        <v>416668</v>
      </c>
      <c r="L345" s="6">
        <v>416668</v>
      </c>
      <c r="M345" s="6">
        <v>416668</v>
      </c>
      <c r="N345" s="6">
        <v>416668</v>
      </c>
      <c r="O345" s="7" t="s">
        <v>95</v>
      </c>
      <c r="P345" s="7" t="s">
        <v>21</v>
      </c>
      <c r="Q345" s="6">
        <v>5000016</v>
      </c>
      <c r="R345" s="8" t="s">
        <v>152</v>
      </c>
    </row>
    <row r="346" spans="1:18" ht="13.5" thickBot="1" x14ac:dyDescent="0.25">
      <c r="A346" s="10"/>
      <c r="B346" s="11"/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39996</v>
      </c>
      <c r="N346" s="12">
        <v>0</v>
      </c>
      <c r="O346" s="13" t="s">
        <v>38</v>
      </c>
      <c r="P346" s="13" t="s">
        <v>21</v>
      </c>
      <c r="Q346" s="15">
        <v>39996</v>
      </c>
      <c r="R346" s="14" t="s">
        <v>24</v>
      </c>
    </row>
    <row r="347" spans="1:18" ht="26.25" thickBot="1" x14ac:dyDescent="0.25">
      <c r="A347" s="31"/>
      <c r="B347" s="32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33"/>
      <c r="P347" s="33"/>
      <c r="Q347" s="18">
        <f>SUM(Q345:Q346)</f>
        <v>5040012</v>
      </c>
      <c r="R347" s="20" t="s">
        <v>153</v>
      </c>
    </row>
    <row r="348" spans="1:18" ht="13.5" thickBot="1" x14ac:dyDescent="0.25">
      <c r="A348" s="47" t="s">
        <v>154</v>
      </c>
      <c r="B348" s="32"/>
      <c r="C348" s="15">
        <v>59930857.884000003</v>
      </c>
      <c r="D348" s="15">
        <v>1070097953.648</v>
      </c>
      <c r="E348" s="15">
        <v>25461993.558000006</v>
      </c>
      <c r="F348" s="15">
        <v>66602647.015999988</v>
      </c>
      <c r="G348" s="15">
        <v>32760549.686000008</v>
      </c>
      <c r="H348" s="15">
        <v>21625593.16</v>
      </c>
      <c r="I348" s="15">
        <v>47070114.001999997</v>
      </c>
      <c r="J348" s="15">
        <v>438089257.78200006</v>
      </c>
      <c r="K348" s="15">
        <v>19818522.235999998</v>
      </c>
      <c r="L348" s="15">
        <v>1990470082.6760001</v>
      </c>
      <c r="M348" s="15">
        <v>27999099.596000005</v>
      </c>
      <c r="N348" s="15">
        <v>16330598.712000005</v>
      </c>
      <c r="O348" s="33"/>
      <c r="P348" s="33"/>
      <c r="Q348" s="18">
        <v>3816256713.2360005</v>
      </c>
      <c r="R348" s="48"/>
    </row>
    <row r="349" spans="1:18" ht="19.5" thickBot="1" x14ac:dyDescent="0.35">
      <c r="A349" s="49" t="s">
        <v>155</v>
      </c>
      <c r="B349" s="50"/>
      <c r="C349" s="51">
        <v>90732113.613999993</v>
      </c>
      <c r="D349" s="51">
        <v>1073132345.398</v>
      </c>
      <c r="E349" s="51">
        <v>876620385.30799985</v>
      </c>
      <c r="F349" s="51">
        <v>68695038.765999988</v>
      </c>
      <c r="G349" s="51">
        <v>35951941.436000004</v>
      </c>
      <c r="H349" s="51">
        <v>23316984.91</v>
      </c>
      <c r="I349" s="51">
        <v>49562505.751999989</v>
      </c>
      <c r="J349" s="51">
        <v>440770889.53200006</v>
      </c>
      <c r="K349" s="51">
        <v>22506153.986000001</v>
      </c>
      <c r="L349" s="51">
        <v>1993343664.4260001</v>
      </c>
      <c r="M349" s="51">
        <v>38117131.346000008</v>
      </c>
      <c r="N349" s="51">
        <v>18062230.462000005</v>
      </c>
      <c r="O349" s="52" t="s">
        <v>156</v>
      </c>
      <c r="Q349" s="54">
        <v>4730810828.2160015</v>
      </c>
    </row>
    <row r="350" spans="1:18" ht="13.5" thickTop="1" x14ac:dyDescent="0.2"/>
    <row r="355" spans="1:18" s="57" customFormat="1" x14ac:dyDescent="0.2">
      <c r="A355" s="57" t="s">
        <v>157</v>
      </c>
      <c r="B355" s="58"/>
      <c r="C355" s="59" t="s">
        <v>158</v>
      </c>
      <c r="D355" s="59"/>
      <c r="E355" s="59"/>
      <c r="F355" s="59"/>
      <c r="G355" s="59"/>
      <c r="H355" s="59" t="s">
        <v>159</v>
      </c>
      <c r="I355" s="59"/>
      <c r="J355" s="59"/>
      <c r="K355" s="59"/>
      <c r="L355" s="59"/>
      <c r="M355" s="59"/>
      <c r="N355" s="59"/>
      <c r="O355" s="60" t="s">
        <v>160</v>
      </c>
      <c r="P355" s="61"/>
      <c r="Q355" s="59"/>
      <c r="R355" s="61"/>
    </row>
    <row r="356" spans="1:18" s="57" customFormat="1" x14ac:dyDescent="0.2">
      <c r="B356" s="58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60"/>
      <c r="P356" s="61"/>
      <c r="Q356" s="59"/>
      <c r="R356" s="61"/>
    </row>
    <row r="357" spans="1:18" s="62" customFormat="1" ht="15.75" x14ac:dyDescent="0.2"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4"/>
      <c r="P357" s="65"/>
      <c r="Q357" s="63"/>
      <c r="R357" s="65"/>
    </row>
    <row r="358" spans="1:18" s="62" customFormat="1" ht="15.75" x14ac:dyDescent="0.2"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4"/>
      <c r="P358" s="65"/>
      <c r="Q358" s="63"/>
      <c r="R358" s="65"/>
    </row>
    <row r="359" spans="1:18" s="66" customFormat="1" ht="15.75" x14ac:dyDescent="0.2">
      <c r="A359" s="66" t="s">
        <v>161</v>
      </c>
      <c r="C359" s="67" t="s">
        <v>162</v>
      </c>
      <c r="D359" s="67"/>
      <c r="E359" s="67"/>
      <c r="F359" s="67"/>
      <c r="G359" s="67"/>
      <c r="H359" s="67" t="s">
        <v>163</v>
      </c>
      <c r="I359" s="67"/>
      <c r="J359" s="67"/>
      <c r="K359" s="67" t="s">
        <v>164</v>
      </c>
      <c r="L359" s="67"/>
      <c r="M359" s="67"/>
      <c r="N359" s="67"/>
      <c r="O359" s="68" t="s">
        <v>165</v>
      </c>
      <c r="P359" s="69"/>
      <c r="Q359" s="67"/>
      <c r="R359" s="69"/>
    </row>
    <row r="360" spans="1:18" s="62" customFormat="1" ht="15.75" x14ac:dyDescent="0.2">
      <c r="A360" s="62" t="s">
        <v>166</v>
      </c>
      <c r="C360" s="63" t="s">
        <v>167</v>
      </c>
      <c r="D360" s="63"/>
      <c r="E360" s="63"/>
      <c r="F360" s="63"/>
      <c r="G360" s="63"/>
      <c r="H360" s="63" t="s">
        <v>168</v>
      </c>
      <c r="I360" s="63"/>
      <c r="J360" s="63"/>
      <c r="K360" s="63" t="s">
        <v>168</v>
      </c>
      <c r="L360" s="63"/>
      <c r="M360" s="63"/>
      <c r="N360" s="63"/>
      <c r="O360" s="64" t="s">
        <v>169</v>
      </c>
      <c r="P360" s="65"/>
      <c r="Q360" s="63"/>
      <c r="R360" s="65"/>
    </row>
    <row r="361" spans="1:18" s="62" customFormat="1" ht="15.75" x14ac:dyDescent="0.2">
      <c r="A361" s="62" t="s">
        <v>170</v>
      </c>
      <c r="C361" s="63" t="s">
        <v>171</v>
      </c>
      <c r="D361" s="63"/>
      <c r="E361" s="63"/>
      <c r="F361" s="63"/>
      <c r="G361" s="63"/>
      <c r="H361" s="63" t="s">
        <v>172</v>
      </c>
      <c r="I361" s="63"/>
      <c r="J361" s="63"/>
      <c r="K361" s="63" t="s">
        <v>173</v>
      </c>
      <c r="L361" s="63"/>
      <c r="M361" s="63"/>
      <c r="N361" s="63"/>
      <c r="O361" s="64"/>
      <c r="P361" s="65"/>
      <c r="Q361" s="63"/>
      <c r="R361" s="65"/>
    </row>
    <row r="362" spans="1:18" s="62" customFormat="1" ht="15.75" x14ac:dyDescent="0.2">
      <c r="A362" s="62" t="s">
        <v>174</v>
      </c>
      <c r="C362" s="63" t="s">
        <v>174</v>
      </c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5"/>
      <c r="P362" s="65"/>
      <c r="Q362" s="63"/>
      <c r="R362" s="65"/>
    </row>
  </sheetData>
  <pageMargins left="0.25" right="0.25" top="0.75" bottom="0.5" header="0.05" footer="0.05"/>
  <pageSetup paperSize="14" scale="59" orientation="landscape" r:id="rId1"/>
  <headerFooter>
    <oddHeader>&amp;C&amp;"Candara,Regular"&amp;11Department of Social Welfare and Development - CENTRAL OFFICE
&amp;"Candara,Bold"UPDATED ANNUAL PROCUREMENT PLAN (APP)
&amp;"Candara,Regular"(as of November 21, 2012)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DSWD</dc:creator>
  <cp:lastModifiedBy>DSWD</cp:lastModifiedBy>
  <dcterms:created xsi:type="dcterms:W3CDTF">2013-01-09T07:34:57Z</dcterms:created>
  <dcterms:modified xsi:type="dcterms:W3CDTF">2013-01-09T07:35:22Z</dcterms:modified>
</cp:coreProperties>
</file>